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689"/>
  </bookViews>
  <sheets>
    <sheet name="sheet1" sheetId="3" r:id="rId1"/>
  </sheets>
  <definedNames>
    <definedName name="_xlnm._FilterDatabase" localSheetId="0" hidden="1">sheet1!$A$1:$S$198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<sst xmlns="http://schemas.openxmlformats.org/spreadsheetml/2006/main" count="272" uniqueCount="257">
  <si>
    <t>市区政务服务中心2023年10月23日-10月29日考勤汇总表（市级）</t>
  </si>
  <si>
    <t>所 属 部 门</t>
  </si>
  <si>
    <t>姓 名</t>
  </si>
  <si>
    <t>应出勤(天)</t>
  </si>
  <si>
    <t>实际出勤(天)</t>
  </si>
  <si>
    <t>迟 到</t>
  </si>
  <si>
    <t>早 退</t>
  </si>
  <si>
    <t>旷 工</t>
  </si>
  <si>
    <t>未打卡</t>
  </si>
  <si>
    <t>空岗</t>
  </si>
  <si>
    <t>请 假（天）</t>
  </si>
  <si>
    <t>个人平均出勤率</t>
  </si>
  <si>
    <t>单位平均出勤率</t>
  </si>
  <si>
    <r>
      <rPr>
        <sz val="10"/>
        <rFont val="黑体"/>
        <charset val="134"/>
      </rPr>
      <t>备</t>
    </r>
    <r>
      <rPr>
        <sz val="10"/>
        <rFont val="Times New Roman"/>
        <charset val="134"/>
      </rPr>
      <t xml:space="preserve"> </t>
    </r>
    <r>
      <rPr>
        <sz val="10"/>
        <rFont val="黑体"/>
        <charset val="134"/>
      </rPr>
      <t>注</t>
    </r>
  </si>
  <si>
    <t>次数</t>
  </si>
  <si>
    <t>累计时长(分钟)</t>
  </si>
  <si>
    <t>累计时长(天)</t>
  </si>
  <si>
    <t>公假</t>
  </si>
  <si>
    <t>事假</t>
  </si>
  <si>
    <t>病假</t>
  </si>
  <si>
    <t>市公安局</t>
  </si>
  <si>
    <t>高  虹</t>
  </si>
  <si>
    <t>市公安局
（交警支队）</t>
  </si>
  <si>
    <t>王  静</t>
  </si>
  <si>
    <t>王  哲</t>
  </si>
  <si>
    <t>袁铭君</t>
  </si>
  <si>
    <t>李文婧</t>
  </si>
  <si>
    <t>马  贞</t>
  </si>
  <si>
    <t>市税务局</t>
  </si>
  <si>
    <t>王  涛</t>
  </si>
  <si>
    <t>赵旭辉</t>
  </si>
  <si>
    <t>张玉明</t>
  </si>
  <si>
    <t>葛  蓉</t>
  </si>
  <si>
    <t>张  翠</t>
  </si>
  <si>
    <t>杨焮喆</t>
  </si>
  <si>
    <t>刘丽英</t>
  </si>
  <si>
    <t>市公积金管理中心</t>
  </si>
  <si>
    <t>兰  鑫</t>
  </si>
  <si>
    <t>王  娜</t>
  </si>
  <si>
    <t>王雨尘</t>
  </si>
  <si>
    <t>肖晶晶</t>
  </si>
  <si>
    <t>有替岗</t>
  </si>
  <si>
    <t>朱小燕</t>
  </si>
  <si>
    <t>苏晓阳</t>
  </si>
  <si>
    <t>高彩虹</t>
  </si>
  <si>
    <t>张  鑫</t>
  </si>
  <si>
    <r>
      <rPr>
        <sz val="9"/>
        <rFont val="宋体"/>
        <charset val="134"/>
      </rPr>
      <t>王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璐</t>
    </r>
  </si>
  <si>
    <t>市自然资源局
（不动产登记中心）</t>
  </si>
  <si>
    <t>李  璟</t>
  </si>
  <si>
    <t>王  旭</t>
  </si>
  <si>
    <t>孟丽君</t>
  </si>
  <si>
    <t>秦晋航</t>
  </si>
  <si>
    <t>朱志强</t>
  </si>
  <si>
    <t>席军灵</t>
  </si>
  <si>
    <t>王玉霞</t>
  </si>
  <si>
    <t>贾海鸿</t>
  </si>
  <si>
    <t>哺乳假</t>
  </si>
  <si>
    <t>温彩玲</t>
  </si>
  <si>
    <t>田  昊</t>
  </si>
  <si>
    <t>李斌龙</t>
  </si>
  <si>
    <t>张  亮</t>
  </si>
  <si>
    <t>丁平军</t>
  </si>
  <si>
    <t>刘建伟</t>
  </si>
  <si>
    <t>马卫华</t>
  </si>
  <si>
    <t>鲁  莉</t>
  </si>
  <si>
    <t>王  蓉</t>
  </si>
  <si>
    <t>赵  丹</t>
  </si>
  <si>
    <t>马昕瑞</t>
  </si>
  <si>
    <t>魏  青</t>
  </si>
  <si>
    <t>金耀娜</t>
  </si>
  <si>
    <t>李  娟</t>
  </si>
  <si>
    <t>张  晶</t>
  </si>
  <si>
    <t>朱念熹</t>
  </si>
  <si>
    <t>赵君玲</t>
  </si>
  <si>
    <t>陈  莹</t>
  </si>
  <si>
    <t>赵银娜</t>
  </si>
  <si>
    <t>产  假</t>
  </si>
  <si>
    <t>安彩霞</t>
  </si>
  <si>
    <t>马钰航</t>
  </si>
  <si>
    <t>秦  勤</t>
  </si>
  <si>
    <t>付  丽</t>
  </si>
  <si>
    <t>张丽娟</t>
  </si>
  <si>
    <t>抽调市局</t>
  </si>
  <si>
    <t>王钰莹</t>
  </si>
  <si>
    <t>朱小娜</t>
  </si>
  <si>
    <t>市房产交易中心
（市住建局）</t>
  </si>
  <si>
    <t>李  淳</t>
  </si>
  <si>
    <t>云  飞</t>
  </si>
  <si>
    <t>韩永霞</t>
  </si>
  <si>
    <t>薛小军</t>
  </si>
  <si>
    <t>刘鸿达</t>
  </si>
  <si>
    <t>王  菁</t>
  </si>
  <si>
    <t>胡园园</t>
  </si>
  <si>
    <t>李佳蓉</t>
  </si>
  <si>
    <t>王芙蓉</t>
  </si>
  <si>
    <t>段  丽</t>
  </si>
  <si>
    <t>王雪燕</t>
  </si>
  <si>
    <t>张文瑞</t>
  </si>
  <si>
    <t>替  岗</t>
  </si>
  <si>
    <t>市市场监督管理局</t>
  </si>
  <si>
    <t>郭  华</t>
  </si>
  <si>
    <t>王  丹</t>
  </si>
  <si>
    <t>王恩智</t>
  </si>
  <si>
    <t>郑小翠</t>
  </si>
  <si>
    <t>付红丽</t>
  </si>
  <si>
    <t>白  婧</t>
  </si>
  <si>
    <t xml:space="preserve"> 市人社局</t>
  </si>
  <si>
    <t>姚  瑶</t>
  </si>
  <si>
    <t>赵晓玲</t>
  </si>
  <si>
    <t>李爱荣</t>
  </si>
  <si>
    <t>郝晓燕</t>
  </si>
  <si>
    <t>赵国利</t>
  </si>
  <si>
    <t>李  瑶</t>
  </si>
  <si>
    <t>祁建军</t>
  </si>
  <si>
    <t>耿  伟</t>
  </si>
  <si>
    <t>张  宁</t>
  </si>
  <si>
    <t>穆  芸</t>
  </si>
  <si>
    <t>刘  妍</t>
  </si>
  <si>
    <t>樊  璐</t>
  </si>
  <si>
    <t>张  阳</t>
  </si>
  <si>
    <t>马晓芹</t>
  </si>
  <si>
    <t>杨果山</t>
  </si>
  <si>
    <t>高存存</t>
  </si>
  <si>
    <t>孙青青</t>
  </si>
  <si>
    <t>梁红艳</t>
  </si>
  <si>
    <t>吴  桐</t>
  </si>
  <si>
    <t>董伊博</t>
  </si>
  <si>
    <t>王丽娜</t>
  </si>
  <si>
    <t>摆思斌</t>
  </si>
  <si>
    <t>程  莹</t>
  </si>
  <si>
    <t>程  璐</t>
  </si>
  <si>
    <t>吕卷成</t>
  </si>
  <si>
    <t>桑  田</t>
  </si>
  <si>
    <t>市司法局</t>
  </si>
  <si>
    <t>何晓龙</t>
  </si>
  <si>
    <t>白元功</t>
  </si>
  <si>
    <t>郭皓天</t>
  </si>
  <si>
    <t>贾  艳</t>
  </si>
  <si>
    <t>刘倩妮</t>
  </si>
  <si>
    <t>白玉恒</t>
  </si>
  <si>
    <t>梁玉婷</t>
  </si>
  <si>
    <t>武星彤</t>
  </si>
  <si>
    <t>李  晶</t>
  </si>
  <si>
    <t>何  静</t>
  </si>
  <si>
    <t>朱丽娜</t>
  </si>
  <si>
    <t>王  玮</t>
  </si>
  <si>
    <t>杨  鑫</t>
  </si>
  <si>
    <t>市运管局</t>
  </si>
  <si>
    <t>宋  军</t>
  </si>
  <si>
    <t>张小龙</t>
  </si>
  <si>
    <t>刘昱辰</t>
  </si>
  <si>
    <t>李飞飞</t>
  </si>
  <si>
    <t>闫  娇</t>
  </si>
  <si>
    <t>赵  静</t>
  </si>
  <si>
    <t>范进财</t>
  </si>
  <si>
    <t>市交通局</t>
  </si>
  <si>
    <t>蔺  彬</t>
  </si>
  <si>
    <t>马小利</t>
  </si>
  <si>
    <t>市生态环境局</t>
  </si>
  <si>
    <t>刘宇鹏</t>
  </si>
  <si>
    <t>史若馨</t>
  </si>
  <si>
    <t>陈亚萍</t>
  </si>
  <si>
    <t>张晓蕾</t>
  </si>
  <si>
    <t>市发改委</t>
  </si>
  <si>
    <t>周  云</t>
  </si>
  <si>
    <t>徐  甜</t>
  </si>
  <si>
    <t>市医疗保障局
（医保中心）</t>
  </si>
  <si>
    <t>赵  晖</t>
  </si>
  <si>
    <t>赵  艳</t>
  </si>
  <si>
    <t>李云娟</t>
  </si>
  <si>
    <t>刘懿琰</t>
  </si>
  <si>
    <t>翟  雯</t>
  </si>
  <si>
    <t>郭  齐</t>
  </si>
  <si>
    <t>毛  婕</t>
  </si>
  <si>
    <t>王倩倩</t>
  </si>
  <si>
    <t>卜玉花</t>
  </si>
  <si>
    <t>李  婷</t>
  </si>
  <si>
    <r>
      <rPr>
        <sz val="9"/>
        <rFont val="宋体"/>
        <charset val="134"/>
      </rPr>
      <t>赵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蓉</t>
    </r>
  </si>
  <si>
    <t>市自然资源局</t>
  </si>
  <si>
    <t>杨建平</t>
  </si>
  <si>
    <t>芦  祯</t>
  </si>
  <si>
    <t>市住建局</t>
  </si>
  <si>
    <t>马  杰</t>
  </si>
  <si>
    <t>李是君</t>
  </si>
  <si>
    <t>韩  荣</t>
  </si>
  <si>
    <t>曹  婷</t>
  </si>
  <si>
    <t>赵  惠</t>
  </si>
  <si>
    <t>惠  晨</t>
  </si>
  <si>
    <t>市水务局</t>
  </si>
  <si>
    <t>安  秀</t>
  </si>
  <si>
    <t>吕灵芝</t>
  </si>
  <si>
    <t>市应急管理局</t>
  </si>
  <si>
    <t>马苗苗</t>
  </si>
  <si>
    <t>市卫健委</t>
  </si>
  <si>
    <t>孔德胜</t>
  </si>
  <si>
    <t>便民热线受理中心
（移动公司）</t>
  </si>
  <si>
    <t>张  丽</t>
  </si>
  <si>
    <t>李晓亮</t>
  </si>
  <si>
    <t>陈  婕</t>
  </si>
  <si>
    <t>肖  倩</t>
  </si>
  <si>
    <t>马  媛</t>
  </si>
  <si>
    <t>丁雪妮</t>
  </si>
  <si>
    <t>鲁怡彤</t>
  </si>
  <si>
    <t>安亚娟</t>
  </si>
  <si>
    <t>马誉阁</t>
  </si>
  <si>
    <t>丁  岗</t>
  </si>
  <si>
    <t>余  昕</t>
  </si>
  <si>
    <t>张  燕</t>
  </si>
  <si>
    <t>张  英</t>
  </si>
  <si>
    <t>安红伟</t>
  </si>
  <si>
    <t>杨  凯</t>
  </si>
  <si>
    <t>陈  卓</t>
  </si>
  <si>
    <t>中国银行</t>
  </si>
  <si>
    <t>吴  军</t>
  </si>
  <si>
    <t>窦俏妮</t>
  </si>
  <si>
    <t>农业银行</t>
  </si>
  <si>
    <t>朱燕红</t>
  </si>
  <si>
    <t>王爱兰</t>
  </si>
  <si>
    <t>工商银行</t>
  </si>
  <si>
    <t>朱少云</t>
  </si>
  <si>
    <t>张建敏</t>
  </si>
  <si>
    <t>建设银行</t>
  </si>
  <si>
    <t>马忠民</t>
  </si>
  <si>
    <t>李银川</t>
  </si>
  <si>
    <t>农商银行</t>
  </si>
  <si>
    <t>王  垚</t>
  </si>
  <si>
    <t>郭昱彤</t>
  </si>
  <si>
    <t>甘肃银行</t>
  </si>
  <si>
    <t>张  洁</t>
  </si>
  <si>
    <t>兰州银行</t>
  </si>
  <si>
    <t>李尚尚</t>
  </si>
  <si>
    <t>红太阳热力公司</t>
  </si>
  <si>
    <t>朱晶晶</t>
  </si>
  <si>
    <t>武小渲</t>
  </si>
  <si>
    <t>广汇天然气</t>
  </si>
  <si>
    <t>朱  娟</t>
  </si>
  <si>
    <t>苏  婵</t>
  </si>
  <si>
    <t>邮政快递</t>
  </si>
  <si>
    <t>白晶晶</t>
  </si>
  <si>
    <t>方家不动产评估</t>
  </si>
  <si>
    <t>徐思媛</t>
  </si>
  <si>
    <t>国网平凉供电公司</t>
  </si>
  <si>
    <t>郗菲菲</t>
  </si>
  <si>
    <t>源正给排水建筑安装工程有限责任公司</t>
  </si>
  <si>
    <t>马媛媛</t>
  </si>
  <si>
    <t>中国移动平凉分公司</t>
  </si>
  <si>
    <t>仝  瑶</t>
  </si>
  <si>
    <t>中国联通平凉分公司</t>
  </si>
  <si>
    <t>赵贵阳</t>
  </si>
  <si>
    <t>西北人力资源有限公司</t>
  </si>
  <si>
    <t>冯海燕</t>
  </si>
  <si>
    <t>泰达新成印章中心</t>
  </si>
  <si>
    <t>梁小梅</t>
  </si>
  <si>
    <t>备注</t>
  </si>
  <si>
    <t>公假包括临时因公外出时数，事假包括临时因私外出时数。临时因公、因私累计3.5小时，核算为0.5天。</t>
  </si>
  <si>
    <t>统计说明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</si>
  <si>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、每个工作日，按照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个小时计算；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、应出勤数按照该月正常工作日计算，核算为天数；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、上班和下班未打卡，按照未打卡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天计算；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、空岗一次按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天计，超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小时按旷工计；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5</t>
    </r>
    <r>
      <rPr>
        <sz val="10"/>
        <rFont val="宋体"/>
        <charset val="134"/>
      </rPr>
      <t>、出勤率计算公式为：出勤率</t>
    </r>
    <r>
      <rPr>
        <sz val="10"/>
        <rFont val="Times New Roman"/>
        <charset val="134"/>
      </rPr>
      <t>=</t>
    </r>
    <r>
      <rPr>
        <sz val="10"/>
        <rFont val="宋体"/>
        <charset val="134"/>
      </rPr>
      <t>（公假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实际出勤）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应出勤；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
6</t>
    </r>
    <r>
      <rPr>
        <sz val="10"/>
        <rFont val="宋体"/>
        <charset val="134"/>
      </rPr>
      <t>、除公假、病假之外，其余假期均记为事假（例如：婚假、公休假）；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、产假、抽调人员个人平均出勤率不计入单位平均出勤率；事假、病假、婚假、公休假等个人平均出勤率均计入单位平均出勤率。</t>
    </r>
    <r>
      <rPr>
        <sz val="10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</si>
</sst>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7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name val="黑体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9"/>
      <color theme="1" tint="0.05"/>
      <name val="宋体"/>
      <charset val="134"/>
    </font>
    <font>
      <sz val="6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34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退休人员花名册_2" xfId="49"/>
    <cellStyle name="常规_退休人员花名册_1" xfId="50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198"/>
  <sheetViews>
    <sheetView tabSelected="1" view="pageBreakPreview" zoomScaleNormal="100" workbookViewId="0">
      <pane ySplit="3" topLeftCell="A4" activePane="bottomLeft" state="frozen"/>
      <selection/>
      <selection pane="bottomLeft" activeCell="A4" sqref="A4"/>
    </sheetView>
  </sheetViews>
  <sheetFormatPr defaultColWidth="9.13888888888889" defaultRowHeight="13.2"/>
  <cols>
    <col min="1" max="1" width="12.7777777777778" style="1" customWidth="1"/>
    <col min="2" max="2" width="7.27777777777778" customWidth="1"/>
    <col min="3" max="4" width="6.77777777777778" customWidth="1"/>
    <col min="5" max="16" width="5.27777777777778" customWidth="1"/>
    <col min="17" max="17" width="8.77777777777778" customWidth="1"/>
    <col min="18" max="18" width="9.77777777777778" style="2" customWidth="1"/>
    <col min="19" max="19" width="15.7777777777778" style="2" customWidth="1"/>
  </cols>
  <sheetData>
    <row r="1" ht="69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3"/>
      <c r="R1" s="13"/>
      <c r="S1" s="14"/>
    </row>
    <row r="2" ht="24.95" customHeight="1" spans="1:19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/>
      <c r="G2" s="6" t="s">
        <v>6</v>
      </c>
      <c r="H2" s="6"/>
      <c r="I2" s="6" t="s">
        <v>7</v>
      </c>
      <c r="J2" s="6"/>
      <c r="K2" s="6" t="s">
        <v>8</v>
      </c>
      <c r="L2" s="6"/>
      <c r="M2" s="6" t="s">
        <v>9</v>
      </c>
      <c r="N2" s="6" t="s">
        <v>10</v>
      </c>
      <c r="O2" s="6"/>
      <c r="P2" s="6"/>
      <c r="Q2" s="15" t="s">
        <v>11</v>
      </c>
      <c r="R2" s="15" t="s">
        <v>12</v>
      </c>
      <c r="S2" s="7" t="s">
        <v>13</v>
      </c>
    </row>
    <row r="3" ht="30" customHeight="1" spans="1:19">
      <c r="A3" s="5"/>
      <c r="B3" s="6"/>
      <c r="C3" s="5"/>
      <c r="D3" s="5"/>
      <c r="E3" s="7" t="s">
        <v>14</v>
      </c>
      <c r="F3" s="8" t="s">
        <v>15</v>
      </c>
      <c r="G3" s="7" t="s">
        <v>14</v>
      </c>
      <c r="H3" s="8" t="s">
        <v>15</v>
      </c>
      <c r="I3" s="7" t="s">
        <v>14</v>
      </c>
      <c r="J3" s="12" t="s">
        <v>16</v>
      </c>
      <c r="K3" s="7" t="s">
        <v>14</v>
      </c>
      <c r="L3" s="12" t="s">
        <v>16</v>
      </c>
      <c r="M3" s="9" t="s">
        <v>14</v>
      </c>
      <c r="N3" s="7" t="s">
        <v>17</v>
      </c>
      <c r="O3" s="7" t="s">
        <v>18</v>
      </c>
      <c r="P3" s="7" t="s">
        <v>19</v>
      </c>
      <c r="Q3" s="15"/>
      <c r="R3" s="15"/>
      <c r="S3" s="16"/>
    </row>
    <row r="4" ht="18" customHeight="1" spans="1:19">
      <c r="A4" s="9" t="s">
        <v>20</v>
      </c>
      <c r="B4" s="10" t="s">
        <v>21</v>
      </c>
      <c r="C4" s="10">
        <v>17</v>
      </c>
      <c r="D4" s="10">
        <f t="shared" ref="D4:D17" si="0">C4-(J4+L4+N4+O4+P4)</f>
        <v>16.58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0.42</v>
      </c>
      <c r="O4" s="10">
        <v>0</v>
      </c>
      <c r="P4" s="10">
        <v>0</v>
      </c>
      <c r="Q4" s="17">
        <f>(N4+D4)/C4</f>
        <v>1</v>
      </c>
      <c r="R4" s="17">
        <v>1</v>
      </c>
      <c r="S4" s="18"/>
    </row>
    <row r="5" ht="18" customHeight="1" spans="1:19">
      <c r="A5" s="9" t="s">
        <v>22</v>
      </c>
      <c r="B5" s="10" t="s">
        <v>23</v>
      </c>
      <c r="C5" s="10">
        <v>17</v>
      </c>
      <c r="D5" s="10">
        <f t="shared" si="0"/>
        <v>17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v>0</v>
      </c>
      <c r="O5" s="10">
        <v>0</v>
      </c>
      <c r="P5" s="10">
        <v>0</v>
      </c>
      <c r="Q5" s="17">
        <f>(N5+D5)/C5</f>
        <v>1</v>
      </c>
      <c r="R5" s="17">
        <v>1</v>
      </c>
      <c r="S5" s="19"/>
    </row>
    <row r="6" ht="18" customHeight="1" spans="1:19">
      <c r="A6" s="9"/>
      <c r="B6" s="10" t="s">
        <v>24</v>
      </c>
      <c r="C6" s="10">
        <v>0</v>
      </c>
      <c r="D6" s="10">
        <f t="shared" si="0"/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7"/>
      <c r="R6" s="17"/>
      <c r="S6" s="19"/>
    </row>
    <row r="7" ht="18" customHeight="1" spans="1:19">
      <c r="A7" s="9"/>
      <c r="B7" s="10" t="s">
        <v>25</v>
      </c>
      <c r="C7" s="10">
        <v>17</v>
      </c>
      <c r="D7" s="10">
        <f t="shared" si="0"/>
        <v>17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7">
        <f t="shared" ref="Q7:Q12" si="1">(N7+D7)/C7</f>
        <v>1</v>
      </c>
      <c r="R7" s="17"/>
      <c r="S7" s="19"/>
    </row>
    <row r="8" ht="18" customHeight="1" spans="1:19">
      <c r="A8" s="9"/>
      <c r="B8" s="10" t="s">
        <v>26</v>
      </c>
      <c r="C8" s="10">
        <v>17</v>
      </c>
      <c r="D8" s="10">
        <f t="shared" si="0"/>
        <v>17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7">
        <f t="shared" si="1"/>
        <v>1</v>
      </c>
      <c r="R8" s="17"/>
      <c r="S8" s="19"/>
    </row>
    <row r="9" ht="18" customHeight="1" spans="1:19">
      <c r="A9" s="9"/>
      <c r="B9" s="11" t="s">
        <v>27</v>
      </c>
      <c r="C9" s="10">
        <v>17</v>
      </c>
      <c r="D9" s="10">
        <f t="shared" si="0"/>
        <v>17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7">
        <f t="shared" si="1"/>
        <v>1</v>
      </c>
      <c r="R9" s="17"/>
      <c r="S9" s="19"/>
    </row>
    <row r="10" ht="18" customHeight="1" spans="1:19">
      <c r="A10" s="9" t="s">
        <v>28</v>
      </c>
      <c r="B10" s="10" t="s">
        <v>29</v>
      </c>
      <c r="C10" s="10">
        <v>17</v>
      </c>
      <c r="D10" s="10">
        <f t="shared" si="0"/>
        <v>16.37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0.63</v>
      </c>
      <c r="O10" s="10">
        <v>0</v>
      </c>
      <c r="P10" s="10">
        <v>0</v>
      </c>
      <c r="Q10" s="17">
        <f t="shared" si="1"/>
        <v>1</v>
      </c>
      <c r="R10" s="17">
        <v>0.9773</v>
      </c>
      <c r="S10" s="19"/>
    </row>
    <row r="11" ht="18" customHeight="1" spans="1:19">
      <c r="A11" s="9"/>
      <c r="B11" s="10" t="s">
        <v>30</v>
      </c>
      <c r="C11" s="10">
        <v>17</v>
      </c>
      <c r="D11" s="10">
        <f t="shared" si="0"/>
        <v>15.09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1.91</v>
      </c>
      <c r="O11" s="10">
        <v>0</v>
      </c>
      <c r="P11" s="10">
        <v>0</v>
      </c>
      <c r="Q11" s="17">
        <f t="shared" si="1"/>
        <v>1</v>
      </c>
      <c r="R11" s="17"/>
      <c r="S11" s="19"/>
    </row>
    <row r="12" ht="18" customHeight="1" spans="1:19">
      <c r="A12" s="9"/>
      <c r="B12" s="10" t="s">
        <v>31</v>
      </c>
      <c r="C12" s="10">
        <v>8</v>
      </c>
      <c r="D12" s="10">
        <f t="shared" si="0"/>
        <v>6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2</v>
      </c>
      <c r="O12" s="10">
        <v>0</v>
      </c>
      <c r="P12" s="10">
        <v>0</v>
      </c>
      <c r="Q12" s="17">
        <f t="shared" si="1"/>
        <v>1</v>
      </c>
      <c r="R12" s="17"/>
      <c r="S12" s="19"/>
    </row>
    <row r="13" ht="18" customHeight="1" spans="1:19">
      <c r="A13" s="9"/>
      <c r="B13" s="10" t="s">
        <v>32</v>
      </c>
      <c r="C13" s="10">
        <v>17</v>
      </c>
      <c r="D13" s="10">
        <f t="shared" si="0"/>
        <v>17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7">
        <f t="shared" ref="Q13:Q36" si="2">(N13+D13)/C13</f>
        <v>1</v>
      </c>
      <c r="R13" s="17"/>
      <c r="S13" s="19"/>
    </row>
    <row r="14" ht="18" customHeight="1" spans="1:19">
      <c r="A14" s="9"/>
      <c r="B14" s="10" t="s">
        <v>33</v>
      </c>
      <c r="C14" s="10">
        <v>17</v>
      </c>
      <c r="D14" s="10">
        <f t="shared" si="0"/>
        <v>15.5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0.5</v>
      </c>
      <c r="O14" s="10">
        <v>0</v>
      </c>
      <c r="P14" s="10">
        <v>1</v>
      </c>
      <c r="Q14" s="17">
        <f t="shared" si="2"/>
        <v>0.941176470588235</v>
      </c>
      <c r="R14" s="17"/>
      <c r="S14" s="19"/>
    </row>
    <row r="15" ht="18" customHeight="1" spans="1:19">
      <c r="A15" s="9"/>
      <c r="B15" s="10" t="s">
        <v>34</v>
      </c>
      <c r="C15" s="10">
        <v>17</v>
      </c>
      <c r="D15" s="10">
        <f t="shared" si="0"/>
        <v>17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7">
        <f t="shared" si="2"/>
        <v>1</v>
      </c>
      <c r="R15" s="17"/>
      <c r="S15" s="19"/>
    </row>
    <row r="16" ht="18" customHeight="1" spans="1:19">
      <c r="A16" s="9"/>
      <c r="B16" s="10" t="s">
        <v>35</v>
      </c>
      <c r="C16" s="10">
        <v>17</v>
      </c>
      <c r="D16" s="10">
        <f t="shared" si="0"/>
        <v>15.5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1.5</v>
      </c>
      <c r="P16" s="10">
        <v>0</v>
      </c>
      <c r="Q16" s="17">
        <f t="shared" si="2"/>
        <v>0.911764705882353</v>
      </c>
      <c r="R16" s="17"/>
      <c r="S16" s="19"/>
    </row>
    <row r="17" ht="18" customHeight="1" spans="1:19">
      <c r="A17" s="9" t="s">
        <v>36</v>
      </c>
      <c r="B17" s="10" t="s">
        <v>37</v>
      </c>
      <c r="C17" s="10">
        <v>17</v>
      </c>
      <c r="D17" s="10">
        <f t="shared" si="0"/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7">
        <f t="shared" si="2"/>
        <v>1</v>
      </c>
      <c r="R17" s="17">
        <v>1</v>
      </c>
      <c r="S17" s="19"/>
    </row>
    <row r="18" ht="18" customHeight="1" spans="1:19">
      <c r="A18" s="9"/>
      <c r="B18" s="10" t="s">
        <v>38</v>
      </c>
      <c r="C18" s="10">
        <v>17</v>
      </c>
      <c r="D18" s="10">
        <f t="shared" ref="D18:D23" si="3">C18-(J18+L18+N18+O18+P18)</f>
        <v>17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7">
        <f t="shared" si="2"/>
        <v>1</v>
      </c>
      <c r="R18" s="17"/>
      <c r="S18" s="18"/>
    </row>
    <row r="19" ht="18" customHeight="1" spans="1:19">
      <c r="A19" s="9"/>
      <c r="B19" s="10" t="s">
        <v>39</v>
      </c>
      <c r="C19" s="10">
        <v>17</v>
      </c>
      <c r="D19" s="10">
        <f t="shared" si="3"/>
        <v>16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1</v>
      </c>
      <c r="O19" s="10">
        <v>0</v>
      </c>
      <c r="P19" s="10">
        <v>0</v>
      </c>
      <c r="Q19" s="17">
        <f t="shared" si="2"/>
        <v>1</v>
      </c>
      <c r="R19" s="17"/>
      <c r="S19" s="18"/>
    </row>
    <row r="20" ht="18" customHeight="1" spans="1:19">
      <c r="A20" s="9"/>
      <c r="B20" s="10" t="s">
        <v>40</v>
      </c>
      <c r="C20" s="10">
        <v>17</v>
      </c>
      <c r="D20" s="10">
        <f t="shared" si="3"/>
        <v>14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</v>
      </c>
      <c r="Q20" s="17">
        <f t="shared" si="2"/>
        <v>0.823529411764706</v>
      </c>
      <c r="R20" s="17"/>
      <c r="S20" s="18" t="s">
        <v>41</v>
      </c>
    </row>
    <row r="21" ht="18" customHeight="1" spans="1:19">
      <c r="A21" s="9"/>
      <c r="B21" s="10" t="s">
        <v>42</v>
      </c>
      <c r="C21" s="10">
        <v>17</v>
      </c>
      <c r="D21" s="10">
        <f t="shared" si="3"/>
        <v>12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5</v>
      </c>
      <c r="O21" s="10">
        <v>0</v>
      </c>
      <c r="P21" s="10">
        <v>0</v>
      </c>
      <c r="Q21" s="17">
        <f t="shared" si="2"/>
        <v>1</v>
      </c>
      <c r="R21" s="17"/>
      <c r="S21" s="18"/>
    </row>
    <row r="22" ht="18" customHeight="1" spans="1:19">
      <c r="A22" s="9"/>
      <c r="B22" s="10" t="s">
        <v>43</v>
      </c>
      <c r="C22" s="10">
        <v>17</v>
      </c>
      <c r="D22" s="10">
        <f t="shared" si="3"/>
        <v>16.5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0.5</v>
      </c>
      <c r="O22" s="10">
        <v>0</v>
      </c>
      <c r="P22" s="10">
        <v>0</v>
      </c>
      <c r="Q22" s="17">
        <f t="shared" si="2"/>
        <v>1</v>
      </c>
      <c r="R22" s="17"/>
      <c r="S22" s="19"/>
    </row>
    <row r="23" ht="18" customHeight="1" spans="1:19">
      <c r="A23" s="9"/>
      <c r="B23" s="10" t="s">
        <v>44</v>
      </c>
      <c r="C23" s="10">
        <v>17</v>
      </c>
      <c r="D23" s="10">
        <f t="shared" si="3"/>
        <v>15.5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1.5</v>
      </c>
      <c r="O23" s="10">
        <v>0</v>
      </c>
      <c r="P23" s="10">
        <v>0</v>
      </c>
      <c r="Q23" s="17">
        <f t="shared" si="2"/>
        <v>1</v>
      </c>
      <c r="R23" s="17"/>
      <c r="S23" s="19"/>
    </row>
    <row r="24" ht="17.5" customHeight="1" spans="1:19">
      <c r="A24" s="9"/>
      <c r="B24" s="10" t="s">
        <v>45</v>
      </c>
      <c r="C24" s="10">
        <v>17</v>
      </c>
      <c r="D24" s="10">
        <f t="shared" ref="D24:D31" si="4">C24-(J24+L24+N24+O24+P24)</f>
        <v>17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7">
        <f t="shared" si="2"/>
        <v>1</v>
      </c>
      <c r="R24" s="20"/>
      <c r="S24" s="19"/>
    </row>
    <row r="25" ht="17.5" customHeight="1" spans="1:19">
      <c r="A25" s="9"/>
      <c r="B25" s="10" t="s">
        <v>46</v>
      </c>
      <c r="C25" s="10">
        <v>17</v>
      </c>
      <c r="D25" s="10">
        <f t="shared" si="4"/>
        <v>16.5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0.5</v>
      </c>
      <c r="O25" s="10">
        <v>0</v>
      </c>
      <c r="P25" s="10">
        <v>0</v>
      </c>
      <c r="Q25" s="17">
        <f t="shared" si="2"/>
        <v>1</v>
      </c>
      <c r="R25" s="20"/>
      <c r="S25" s="19"/>
    </row>
    <row r="26" ht="17.5" customHeight="1" spans="1:19">
      <c r="A26" s="9" t="s">
        <v>47</v>
      </c>
      <c r="B26" s="10" t="s">
        <v>48</v>
      </c>
      <c r="C26" s="10">
        <v>17</v>
      </c>
      <c r="D26" s="10">
        <f t="shared" si="4"/>
        <v>15.65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0.85</v>
      </c>
      <c r="O26" s="10">
        <v>0.5</v>
      </c>
      <c r="P26" s="10">
        <v>0</v>
      </c>
      <c r="Q26" s="17">
        <f t="shared" si="2"/>
        <v>0.970588235294118</v>
      </c>
      <c r="R26" s="20">
        <v>0.9303</v>
      </c>
      <c r="S26" s="19"/>
    </row>
    <row r="27" ht="17.5" customHeight="1" spans="1:19">
      <c r="A27" s="9"/>
      <c r="B27" s="10" t="s">
        <v>49</v>
      </c>
      <c r="C27" s="10">
        <v>17</v>
      </c>
      <c r="D27" s="10">
        <f t="shared" si="4"/>
        <v>16.37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0.63</v>
      </c>
      <c r="O27" s="10">
        <v>0</v>
      </c>
      <c r="P27" s="10">
        <v>0</v>
      </c>
      <c r="Q27" s="17">
        <f t="shared" si="2"/>
        <v>1</v>
      </c>
      <c r="R27" s="20"/>
      <c r="S27" s="19"/>
    </row>
    <row r="28" ht="17.5" customHeight="1" spans="1:19">
      <c r="A28" s="9"/>
      <c r="B28" s="10" t="s">
        <v>50</v>
      </c>
      <c r="C28" s="10">
        <v>17</v>
      </c>
      <c r="D28" s="10">
        <f t="shared" si="4"/>
        <v>13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4</v>
      </c>
      <c r="O28" s="10">
        <v>0</v>
      </c>
      <c r="P28" s="10">
        <v>0</v>
      </c>
      <c r="Q28" s="17">
        <f t="shared" si="2"/>
        <v>1</v>
      </c>
      <c r="R28" s="20"/>
      <c r="S28" s="19"/>
    </row>
    <row r="29" ht="17.5" customHeight="1" spans="1:19">
      <c r="A29" s="9"/>
      <c r="B29" s="10" t="s">
        <v>51</v>
      </c>
      <c r="C29" s="10">
        <v>17</v>
      </c>
      <c r="D29" s="10">
        <f t="shared" si="4"/>
        <v>16.15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0.85</v>
      </c>
      <c r="O29" s="10">
        <v>0</v>
      </c>
      <c r="P29" s="10">
        <v>0</v>
      </c>
      <c r="Q29" s="17">
        <f t="shared" si="2"/>
        <v>1</v>
      </c>
      <c r="R29" s="20"/>
      <c r="S29" s="19"/>
    </row>
    <row r="30" ht="17.5" customHeight="1" spans="1:19">
      <c r="A30" s="9"/>
      <c r="B30" s="10" t="s">
        <v>52</v>
      </c>
      <c r="C30" s="10">
        <v>17</v>
      </c>
      <c r="D30" s="10">
        <f t="shared" si="4"/>
        <v>17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7">
        <f t="shared" si="2"/>
        <v>1</v>
      </c>
      <c r="R30" s="20"/>
      <c r="S30" s="19"/>
    </row>
    <row r="31" ht="17.5" customHeight="1" spans="1:19">
      <c r="A31" s="9"/>
      <c r="B31" s="10" t="s">
        <v>53</v>
      </c>
      <c r="C31" s="10">
        <v>17</v>
      </c>
      <c r="D31" s="10">
        <f t="shared" si="4"/>
        <v>16.5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0.5</v>
      </c>
      <c r="O31" s="10">
        <v>0</v>
      </c>
      <c r="P31" s="10">
        <v>0</v>
      </c>
      <c r="Q31" s="17">
        <f t="shared" si="2"/>
        <v>1</v>
      </c>
      <c r="R31" s="20"/>
      <c r="S31" s="19"/>
    </row>
    <row r="32" ht="17.5" customHeight="1" spans="1:19">
      <c r="A32" s="9"/>
      <c r="B32" s="10" t="s">
        <v>54</v>
      </c>
      <c r="C32" s="10">
        <v>17</v>
      </c>
      <c r="D32" s="10">
        <v>16.85</v>
      </c>
      <c r="E32" s="10">
        <v>3</v>
      </c>
      <c r="F32" s="10">
        <v>3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0.14</v>
      </c>
      <c r="O32" s="10">
        <v>0</v>
      </c>
      <c r="P32" s="10">
        <v>0</v>
      </c>
      <c r="Q32" s="17">
        <f t="shared" si="2"/>
        <v>0.999411764705882</v>
      </c>
      <c r="R32" s="20"/>
      <c r="S32" s="19"/>
    </row>
    <row r="33" ht="17.5" customHeight="1" spans="1:19">
      <c r="A33" s="9"/>
      <c r="B33" s="10" t="s">
        <v>55</v>
      </c>
      <c r="C33" s="10">
        <v>17</v>
      </c>
      <c r="D33" s="10">
        <f>C33-(J33+L33+N33+O33+P33)</f>
        <v>16.65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0.35</v>
      </c>
      <c r="O33" s="10">
        <v>0</v>
      </c>
      <c r="P33" s="10">
        <v>0</v>
      </c>
      <c r="Q33" s="17">
        <f t="shared" si="2"/>
        <v>1</v>
      </c>
      <c r="R33" s="20"/>
      <c r="S33" s="19" t="s">
        <v>56</v>
      </c>
    </row>
    <row r="34" ht="17.5" customHeight="1" spans="1:19">
      <c r="A34" s="9"/>
      <c r="B34" s="10" t="s">
        <v>57</v>
      </c>
      <c r="C34" s="10">
        <v>17</v>
      </c>
      <c r="D34" s="10">
        <f t="shared" ref="D34:D39" si="5">C34-(J34+L34+N34+O34+P34)</f>
        <v>16.65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0.35</v>
      </c>
      <c r="O34" s="10">
        <v>0</v>
      </c>
      <c r="P34" s="10">
        <v>0</v>
      </c>
      <c r="Q34" s="17">
        <f t="shared" si="2"/>
        <v>1</v>
      </c>
      <c r="R34" s="20"/>
      <c r="S34" s="19"/>
    </row>
    <row r="35" ht="17.5" customHeight="1" spans="1:19">
      <c r="A35" s="9"/>
      <c r="B35" s="10" t="s">
        <v>58</v>
      </c>
      <c r="C35" s="10">
        <v>17</v>
      </c>
      <c r="D35" s="10">
        <f t="shared" si="5"/>
        <v>10.5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6.5</v>
      </c>
      <c r="O35" s="10">
        <v>0</v>
      </c>
      <c r="P35" s="10">
        <v>0</v>
      </c>
      <c r="Q35" s="17">
        <f t="shared" si="2"/>
        <v>1</v>
      </c>
      <c r="R35" s="20"/>
      <c r="S35" s="19"/>
    </row>
    <row r="36" ht="17.5" customHeight="1" spans="1:19">
      <c r="A36" s="9"/>
      <c r="B36" s="10" t="s">
        <v>59</v>
      </c>
      <c r="C36" s="10">
        <v>17</v>
      </c>
      <c r="D36" s="10">
        <f t="shared" si="5"/>
        <v>16.65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0.35</v>
      </c>
      <c r="O36" s="10">
        <v>0</v>
      </c>
      <c r="P36" s="10">
        <v>0</v>
      </c>
      <c r="Q36" s="17">
        <f t="shared" si="2"/>
        <v>1</v>
      </c>
      <c r="R36" s="20"/>
      <c r="S36" s="19"/>
    </row>
    <row r="37" ht="17.5" customHeight="1" spans="1:19">
      <c r="A37" s="9"/>
      <c r="B37" s="10" t="s">
        <v>60</v>
      </c>
      <c r="C37" s="10">
        <v>17</v>
      </c>
      <c r="D37" s="10">
        <f t="shared" si="5"/>
        <v>16.5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0.5</v>
      </c>
      <c r="Q37" s="17">
        <f t="shared" ref="Q37:Q68" si="6">(N37+D37)/C37</f>
        <v>0.970588235294118</v>
      </c>
      <c r="R37" s="20"/>
      <c r="S37" s="19"/>
    </row>
    <row r="38" ht="17.5" customHeight="1" spans="1:19">
      <c r="A38" s="9"/>
      <c r="B38" s="10" t="s">
        <v>61</v>
      </c>
      <c r="C38" s="10">
        <v>17</v>
      </c>
      <c r="D38" s="10">
        <f t="shared" si="5"/>
        <v>16.15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0.07</v>
      </c>
      <c r="P38" s="10">
        <v>0.78</v>
      </c>
      <c r="Q38" s="17">
        <f t="shared" si="6"/>
        <v>0.95</v>
      </c>
      <c r="R38" s="20"/>
      <c r="S38" s="19"/>
    </row>
    <row r="39" ht="17.5" customHeight="1" spans="1:19">
      <c r="A39" s="9"/>
      <c r="B39" s="10" t="s">
        <v>62</v>
      </c>
      <c r="C39" s="10">
        <v>17</v>
      </c>
      <c r="D39" s="10">
        <f t="shared" si="5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17</v>
      </c>
      <c r="Q39" s="17">
        <f t="shared" si="6"/>
        <v>0</v>
      </c>
      <c r="R39" s="20"/>
      <c r="S39" s="19"/>
    </row>
    <row r="40" ht="17.5" customHeight="1" spans="1:19">
      <c r="A40" s="9"/>
      <c r="B40" s="10" t="s">
        <v>63</v>
      </c>
      <c r="C40" s="10">
        <v>17</v>
      </c>
      <c r="D40" s="10">
        <v>16.99</v>
      </c>
      <c r="E40" s="10">
        <v>1</v>
      </c>
      <c r="F40" s="10">
        <v>1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7">
        <f t="shared" si="6"/>
        <v>0.999411764705882</v>
      </c>
      <c r="R40" s="20"/>
      <c r="S40" s="19"/>
    </row>
    <row r="41" ht="17.5" customHeight="1" spans="1:19">
      <c r="A41" s="9"/>
      <c r="B41" s="10" t="s">
        <v>64</v>
      </c>
      <c r="C41" s="10">
        <v>17</v>
      </c>
      <c r="D41" s="10">
        <f t="shared" ref="D41:D76" si="7">C41-(J41+L41+N41+O41+P41)</f>
        <v>17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7">
        <f t="shared" si="6"/>
        <v>1</v>
      </c>
      <c r="R41" s="20"/>
      <c r="S41" s="19"/>
    </row>
    <row r="42" ht="17.5" customHeight="1" spans="1:19">
      <c r="A42" s="9"/>
      <c r="B42" s="10" t="s">
        <v>65</v>
      </c>
      <c r="C42" s="10">
        <v>17</v>
      </c>
      <c r="D42" s="10">
        <f t="shared" si="7"/>
        <v>15.86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0.14</v>
      </c>
      <c r="O42" s="10">
        <v>0</v>
      </c>
      <c r="P42" s="10">
        <v>1</v>
      </c>
      <c r="Q42" s="17">
        <f t="shared" si="6"/>
        <v>0.941176470588235</v>
      </c>
      <c r="R42" s="20"/>
      <c r="S42" s="19"/>
    </row>
    <row r="43" ht="17.5" customHeight="1" spans="1:19">
      <c r="A43" s="9"/>
      <c r="B43" s="10" t="s">
        <v>66</v>
      </c>
      <c r="C43" s="10">
        <v>17</v>
      </c>
      <c r="D43" s="10">
        <f t="shared" si="7"/>
        <v>16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</v>
      </c>
      <c r="P43" s="10">
        <v>0</v>
      </c>
      <c r="Q43" s="17">
        <f t="shared" si="6"/>
        <v>0.941176470588235</v>
      </c>
      <c r="R43" s="20"/>
      <c r="S43" s="19"/>
    </row>
    <row r="44" ht="17.5" customHeight="1" spans="1:19">
      <c r="A44" s="9"/>
      <c r="B44" s="10" t="s">
        <v>67</v>
      </c>
      <c r="C44" s="10">
        <v>17</v>
      </c>
      <c r="D44" s="10">
        <f t="shared" si="7"/>
        <v>15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1</v>
      </c>
      <c r="P44" s="10">
        <v>1</v>
      </c>
      <c r="Q44" s="17">
        <f t="shared" si="6"/>
        <v>0.882352941176471</v>
      </c>
      <c r="R44" s="20"/>
      <c r="S44" s="19"/>
    </row>
    <row r="45" ht="17.5" customHeight="1" spans="1:19">
      <c r="A45" s="9"/>
      <c r="B45" s="10" t="s">
        <v>68</v>
      </c>
      <c r="C45" s="10">
        <v>17</v>
      </c>
      <c r="D45" s="10">
        <f t="shared" si="7"/>
        <v>12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5</v>
      </c>
      <c r="P45" s="10">
        <v>0</v>
      </c>
      <c r="Q45" s="17">
        <f t="shared" si="6"/>
        <v>0.705882352941177</v>
      </c>
      <c r="R45" s="20"/>
      <c r="S45" s="19"/>
    </row>
    <row r="46" ht="17.5" customHeight="1" spans="1:19">
      <c r="A46" s="9"/>
      <c r="B46" s="10" t="s">
        <v>69</v>
      </c>
      <c r="C46" s="10">
        <v>17</v>
      </c>
      <c r="D46" s="10">
        <f t="shared" si="7"/>
        <v>16.86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0.14</v>
      </c>
      <c r="O46" s="10">
        <v>0</v>
      </c>
      <c r="P46" s="10">
        <v>0</v>
      </c>
      <c r="Q46" s="17">
        <f t="shared" si="6"/>
        <v>1</v>
      </c>
      <c r="R46" s="20"/>
      <c r="S46" s="19"/>
    </row>
    <row r="47" ht="17.5" customHeight="1" spans="1:19">
      <c r="A47" s="9"/>
      <c r="B47" s="10" t="s">
        <v>70</v>
      </c>
      <c r="C47" s="10">
        <v>17</v>
      </c>
      <c r="D47" s="10">
        <f t="shared" si="7"/>
        <v>16.72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0.28</v>
      </c>
      <c r="P47" s="10">
        <v>0</v>
      </c>
      <c r="Q47" s="17">
        <f t="shared" si="6"/>
        <v>0.983529411764706</v>
      </c>
      <c r="R47" s="20"/>
      <c r="S47" s="19"/>
    </row>
    <row r="48" ht="17.5" customHeight="1" spans="1:19">
      <c r="A48" s="9"/>
      <c r="B48" s="10" t="s">
        <v>71</v>
      </c>
      <c r="C48" s="10">
        <v>17</v>
      </c>
      <c r="D48" s="10">
        <f t="shared" si="7"/>
        <v>17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7">
        <f t="shared" si="6"/>
        <v>1</v>
      </c>
      <c r="R48" s="20"/>
      <c r="S48" s="19"/>
    </row>
    <row r="49" ht="17.5" customHeight="1" spans="1:19">
      <c r="A49" s="9"/>
      <c r="B49" s="10" t="s">
        <v>72</v>
      </c>
      <c r="C49" s="10">
        <v>17</v>
      </c>
      <c r="D49" s="10">
        <f t="shared" si="7"/>
        <v>15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2</v>
      </c>
      <c r="P49" s="10">
        <v>0</v>
      </c>
      <c r="Q49" s="17">
        <f t="shared" si="6"/>
        <v>0.882352941176471</v>
      </c>
      <c r="R49" s="20"/>
      <c r="S49" s="19"/>
    </row>
    <row r="50" ht="17.5" customHeight="1" spans="1:19">
      <c r="A50" s="9"/>
      <c r="B50" s="10" t="s">
        <v>73</v>
      </c>
      <c r="C50" s="10">
        <v>17</v>
      </c>
      <c r="D50" s="10">
        <f t="shared" si="7"/>
        <v>11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6</v>
      </c>
      <c r="P50" s="10">
        <v>0</v>
      </c>
      <c r="Q50" s="17">
        <f t="shared" si="6"/>
        <v>0.647058823529412</v>
      </c>
      <c r="R50" s="20"/>
      <c r="S50" s="19"/>
    </row>
    <row r="51" ht="17.5" customHeight="1" spans="1:19">
      <c r="A51" s="9" t="s">
        <v>47</v>
      </c>
      <c r="B51" s="10" t="s">
        <v>74</v>
      </c>
      <c r="C51" s="10">
        <v>17</v>
      </c>
      <c r="D51" s="10">
        <f t="shared" si="7"/>
        <v>15.5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1.5</v>
      </c>
      <c r="P51" s="10">
        <v>0</v>
      </c>
      <c r="Q51" s="17">
        <f t="shared" si="6"/>
        <v>0.911764705882353</v>
      </c>
      <c r="R51" s="20">
        <v>0.9303</v>
      </c>
      <c r="S51" s="19"/>
    </row>
    <row r="52" ht="17.5" customHeight="1" spans="1:19">
      <c r="A52" s="9"/>
      <c r="B52" s="10" t="s">
        <v>75</v>
      </c>
      <c r="C52" s="10">
        <v>0</v>
      </c>
      <c r="D52" s="10">
        <f t="shared" si="7"/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7"/>
      <c r="R52" s="20"/>
      <c r="S52" s="19" t="s">
        <v>76</v>
      </c>
    </row>
    <row r="53" ht="17.5" customHeight="1" spans="1:19">
      <c r="A53" s="9"/>
      <c r="B53" s="10" t="s">
        <v>77</v>
      </c>
      <c r="C53" s="10">
        <v>17</v>
      </c>
      <c r="D53" s="10">
        <f t="shared" si="7"/>
        <v>17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7">
        <f t="shared" si="6"/>
        <v>1</v>
      </c>
      <c r="R53" s="20"/>
      <c r="S53" s="19"/>
    </row>
    <row r="54" ht="17.5" customHeight="1" spans="1:19">
      <c r="A54" s="9"/>
      <c r="B54" s="10" t="s">
        <v>78</v>
      </c>
      <c r="C54" s="10">
        <v>17</v>
      </c>
      <c r="D54" s="10">
        <f t="shared" si="7"/>
        <v>16.75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0.25</v>
      </c>
      <c r="M54" s="10">
        <v>0</v>
      </c>
      <c r="N54" s="10">
        <v>0</v>
      </c>
      <c r="O54" s="10">
        <v>0</v>
      </c>
      <c r="P54" s="10">
        <v>0</v>
      </c>
      <c r="Q54" s="17">
        <f t="shared" si="6"/>
        <v>0.985294117647059</v>
      </c>
      <c r="R54" s="20"/>
      <c r="S54" s="19"/>
    </row>
    <row r="55" ht="17.5" customHeight="1" spans="1:19">
      <c r="A55" s="9"/>
      <c r="B55" s="10" t="s">
        <v>79</v>
      </c>
      <c r="C55" s="10">
        <v>17</v>
      </c>
      <c r="D55" s="10">
        <f t="shared" si="7"/>
        <v>17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7">
        <f t="shared" si="6"/>
        <v>1</v>
      </c>
      <c r="R55" s="20"/>
      <c r="S55" s="19"/>
    </row>
    <row r="56" ht="17.5" customHeight="1" spans="1:19">
      <c r="A56" s="9"/>
      <c r="B56" s="10" t="s">
        <v>80</v>
      </c>
      <c r="C56" s="10">
        <v>17</v>
      </c>
      <c r="D56" s="10">
        <f t="shared" si="7"/>
        <v>17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7">
        <f t="shared" si="6"/>
        <v>1</v>
      </c>
      <c r="R56" s="20"/>
      <c r="S56" s="19"/>
    </row>
    <row r="57" ht="17.5" customHeight="1" spans="1:19">
      <c r="A57" s="9"/>
      <c r="B57" s="10" t="s">
        <v>81</v>
      </c>
      <c r="C57" s="10">
        <v>0</v>
      </c>
      <c r="D57" s="10">
        <f t="shared" si="7"/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7"/>
      <c r="R57" s="20"/>
      <c r="S57" s="19" t="s">
        <v>82</v>
      </c>
    </row>
    <row r="58" ht="17.5" customHeight="1" spans="1:19">
      <c r="A58" s="9"/>
      <c r="B58" s="10" t="s">
        <v>83</v>
      </c>
      <c r="C58" s="10">
        <v>17</v>
      </c>
      <c r="D58" s="10">
        <f t="shared" si="7"/>
        <v>17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7">
        <f t="shared" si="6"/>
        <v>1</v>
      </c>
      <c r="R58" s="20"/>
      <c r="S58" s="19"/>
    </row>
    <row r="59" ht="17.5" customHeight="1" spans="1:19">
      <c r="A59" s="9"/>
      <c r="B59" s="10" t="s">
        <v>84</v>
      </c>
      <c r="C59" s="10">
        <v>17</v>
      </c>
      <c r="D59" s="10">
        <f t="shared" si="7"/>
        <v>17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7">
        <f t="shared" si="6"/>
        <v>1</v>
      </c>
      <c r="R59" s="20"/>
      <c r="S59" s="19"/>
    </row>
    <row r="60" ht="17.5" customHeight="1" spans="1:19">
      <c r="A60" s="9" t="s">
        <v>85</v>
      </c>
      <c r="B60" s="10" t="s">
        <v>86</v>
      </c>
      <c r="C60" s="10">
        <v>17</v>
      </c>
      <c r="D60" s="10">
        <f t="shared" si="7"/>
        <v>13.5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3.5</v>
      </c>
      <c r="O60" s="10">
        <v>0</v>
      </c>
      <c r="P60" s="10">
        <v>0</v>
      </c>
      <c r="Q60" s="17">
        <f t="shared" si="6"/>
        <v>1</v>
      </c>
      <c r="R60" s="17">
        <v>0.9866</v>
      </c>
      <c r="S60" s="19"/>
    </row>
    <row r="61" ht="17.5" customHeight="1" spans="1:19">
      <c r="A61" s="9"/>
      <c r="B61" s="10" t="s">
        <v>87</v>
      </c>
      <c r="C61" s="10">
        <v>17</v>
      </c>
      <c r="D61" s="10">
        <f t="shared" si="7"/>
        <v>15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2</v>
      </c>
      <c r="O61" s="10">
        <v>0</v>
      </c>
      <c r="P61" s="10">
        <v>0</v>
      </c>
      <c r="Q61" s="17">
        <f t="shared" si="6"/>
        <v>1</v>
      </c>
      <c r="R61" s="17"/>
      <c r="S61" s="19"/>
    </row>
    <row r="62" ht="17.5" customHeight="1" spans="1:19">
      <c r="A62" s="9"/>
      <c r="B62" s="10" t="s">
        <v>88</v>
      </c>
      <c r="C62" s="10">
        <v>17</v>
      </c>
      <c r="D62" s="10">
        <f t="shared" si="7"/>
        <v>16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1</v>
      </c>
      <c r="O62" s="10">
        <v>0</v>
      </c>
      <c r="P62" s="10">
        <v>0</v>
      </c>
      <c r="Q62" s="17">
        <f t="shared" si="6"/>
        <v>1</v>
      </c>
      <c r="R62" s="17"/>
      <c r="S62" s="19"/>
    </row>
    <row r="63" ht="17.5" customHeight="1" spans="1:19">
      <c r="A63" s="9"/>
      <c r="B63" s="10" t="s">
        <v>89</v>
      </c>
      <c r="C63" s="10">
        <v>17</v>
      </c>
      <c r="D63" s="10">
        <f t="shared" si="7"/>
        <v>15.86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1.14</v>
      </c>
      <c r="O63" s="10">
        <v>0</v>
      </c>
      <c r="P63" s="10">
        <v>0</v>
      </c>
      <c r="Q63" s="17">
        <f t="shared" si="6"/>
        <v>1</v>
      </c>
      <c r="R63" s="17"/>
      <c r="S63" s="19"/>
    </row>
    <row r="64" ht="17.5" customHeight="1" spans="1:19">
      <c r="A64" s="9"/>
      <c r="B64" s="10" t="s">
        <v>90</v>
      </c>
      <c r="C64" s="10">
        <v>17</v>
      </c>
      <c r="D64" s="10">
        <f t="shared" si="7"/>
        <v>17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7">
        <f t="shared" si="6"/>
        <v>1</v>
      </c>
      <c r="R64" s="17"/>
      <c r="S64" s="19"/>
    </row>
    <row r="65" ht="17.5" customHeight="1" spans="1:19">
      <c r="A65" s="9"/>
      <c r="B65" s="10" t="s">
        <v>91</v>
      </c>
      <c r="C65" s="10">
        <v>17</v>
      </c>
      <c r="D65" s="10">
        <f t="shared" si="7"/>
        <v>16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1</v>
      </c>
      <c r="P65" s="10">
        <v>0</v>
      </c>
      <c r="Q65" s="17">
        <f t="shared" si="6"/>
        <v>0.941176470588235</v>
      </c>
      <c r="R65" s="17"/>
      <c r="S65" s="19"/>
    </row>
    <row r="66" ht="17.5" customHeight="1" spans="1:19">
      <c r="A66" s="9"/>
      <c r="B66" s="10" t="s">
        <v>92</v>
      </c>
      <c r="C66" s="10">
        <v>17</v>
      </c>
      <c r="D66" s="10">
        <f t="shared" si="7"/>
        <v>17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7">
        <f t="shared" si="6"/>
        <v>1</v>
      </c>
      <c r="R66" s="17"/>
      <c r="S66" s="19"/>
    </row>
    <row r="67" ht="17.5" customHeight="1" spans="1:19">
      <c r="A67" s="9"/>
      <c r="B67" s="10" t="s">
        <v>93</v>
      </c>
      <c r="C67" s="10">
        <v>17</v>
      </c>
      <c r="D67" s="10">
        <f t="shared" si="7"/>
        <v>17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7">
        <f t="shared" si="6"/>
        <v>1</v>
      </c>
      <c r="R67" s="17"/>
      <c r="S67" s="18"/>
    </row>
    <row r="68" ht="17.5" customHeight="1" spans="1:19">
      <c r="A68" s="9"/>
      <c r="B68" s="10" t="s">
        <v>94</v>
      </c>
      <c r="C68" s="10">
        <v>17</v>
      </c>
      <c r="D68" s="10">
        <f t="shared" si="7"/>
        <v>17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7">
        <f t="shared" si="6"/>
        <v>1</v>
      </c>
      <c r="R68" s="17"/>
      <c r="S68" s="18"/>
    </row>
    <row r="69" ht="17.5" customHeight="1" spans="1:19">
      <c r="A69" s="9"/>
      <c r="B69" s="10" t="s">
        <v>95</v>
      </c>
      <c r="C69" s="10">
        <v>17</v>
      </c>
      <c r="D69" s="10">
        <f t="shared" si="7"/>
        <v>16.72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9">
        <v>0.28</v>
      </c>
      <c r="O69" s="10">
        <v>0</v>
      </c>
      <c r="P69" s="10">
        <v>0</v>
      </c>
      <c r="Q69" s="17">
        <f t="shared" ref="Q69:Q71" si="8">(N69+D69)/C69</f>
        <v>1</v>
      </c>
      <c r="R69" s="17"/>
      <c r="S69" s="18"/>
    </row>
    <row r="70" ht="17.5" customHeight="1" spans="1:19">
      <c r="A70" s="9"/>
      <c r="B70" s="10" t="s">
        <v>96</v>
      </c>
      <c r="C70" s="10">
        <v>17</v>
      </c>
      <c r="D70" s="10">
        <f t="shared" si="7"/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17</v>
      </c>
      <c r="P70" s="10">
        <v>0</v>
      </c>
      <c r="Q70" s="17">
        <f t="shared" si="8"/>
        <v>0</v>
      </c>
      <c r="R70" s="17"/>
      <c r="S70" s="18"/>
    </row>
    <row r="71" ht="17.5" customHeight="1" spans="1:19">
      <c r="A71" s="9"/>
      <c r="B71" s="10" t="s">
        <v>97</v>
      </c>
      <c r="C71" s="10">
        <v>17</v>
      </c>
      <c r="D71" s="10">
        <f t="shared" si="7"/>
        <v>15.22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0.28</v>
      </c>
      <c r="O71" s="10">
        <v>1.5</v>
      </c>
      <c r="P71" s="10">
        <v>0</v>
      </c>
      <c r="Q71" s="17">
        <f t="shared" si="8"/>
        <v>0.911764705882353</v>
      </c>
      <c r="R71" s="17"/>
      <c r="S71" s="18" t="s">
        <v>98</v>
      </c>
    </row>
    <row r="72" ht="17.5" customHeight="1" spans="1:19">
      <c r="A72" s="9" t="s">
        <v>99</v>
      </c>
      <c r="B72" s="10" t="s">
        <v>100</v>
      </c>
      <c r="C72" s="10">
        <v>17</v>
      </c>
      <c r="D72" s="10">
        <f t="shared" si="7"/>
        <v>16.37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0.63</v>
      </c>
      <c r="O72" s="10">
        <v>0</v>
      </c>
      <c r="P72" s="10">
        <v>0</v>
      </c>
      <c r="Q72" s="17">
        <f t="shared" ref="Q72:Q101" si="9">(N72+D72)/C72</f>
        <v>1</v>
      </c>
      <c r="R72" s="17">
        <v>0.7353</v>
      </c>
      <c r="S72" s="19"/>
    </row>
    <row r="73" ht="17.5" customHeight="1" spans="1:19">
      <c r="A73" s="9"/>
      <c r="B73" s="10" t="s">
        <v>101</v>
      </c>
      <c r="C73" s="10">
        <v>0</v>
      </c>
      <c r="D73" s="10">
        <f t="shared" si="7"/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7"/>
      <c r="R73" s="17"/>
      <c r="S73" s="19" t="s">
        <v>76</v>
      </c>
    </row>
    <row r="74" ht="17.5" customHeight="1" spans="1:19">
      <c r="A74" s="9"/>
      <c r="B74" s="10" t="s">
        <v>102</v>
      </c>
      <c r="C74" s="10">
        <v>17</v>
      </c>
      <c r="D74" s="10">
        <f t="shared" si="7"/>
        <v>12.36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0.14</v>
      </c>
      <c r="O74" s="10">
        <v>4.5</v>
      </c>
      <c r="P74" s="10">
        <v>0</v>
      </c>
      <c r="Q74" s="17">
        <f t="shared" si="9"/>
        <v>0.735294117647059</v>
      </c>
      <c r="R74" s="17"/>
      <c r="S74" s="19"/>
    </row>
    <row r="75" ht="17.5" customHeight="1" spans="1:19">
      <c r="A75" s="9"/>
      <c r="B75" s="10" t="s">
        <v>103</v>
      </c>
      <c r="C75" s="10">
        <v>17</v>
      </c>
      <c r="D75" s="10">
        <f t="shared" si="7"/>
        <v>8.93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0.07</v>
      </c>
      <c r="O75" s="10">
        <v>8</v>
      </c>
      <c r="P75" s="10">
        <v>0</v>
      </c>
      <c r="Q75" s="17">
        <f t="shared" si="9"/>
        <v>0.529411764705882</v>
      </c>
      <c r="R75" s="17"/>
      <c r="S75" s="19"/>
    </row>
    <row r="76" ht="17.5" customHeight="1" spans="1:19">
      <c r="A76" s="9"/>
      <c r="B76" s="11" t="s">
        <v>104</v>
      </c>
      <c r="C76" s="10">
        <v>17</v>
      </c>
      <c r="D76" s="10">
        <f t="shared" si="7"/>
        <v>11.86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0.14</v>
      </c>
      <c r="O76" s="10">
        <v>5</v>
      </c>
      <c r="P76" s="10">
        <v>0</v>
      </c>
      <c r="Q76" s="17">
        <f t="shared" si="9"/>
        <v>0.705882352941177</v>
      </c>
      <c r="R76" s="17"/>
      <c r="S76" s="19"/>
    </row>
    <row r="77" ht="17.5" customHeight="1" spans="1:19">
      <c r="A77" s="9"/>
      <c r="B77" s="11" t="s">
        <v>105</v>
      </c>
      <c r="C77" s="10">
        <v>17</v>
      </c>
      <c r="D77" s="10">
        <f t="shared" ref="D77:D82" si="10">C77-(J77+L77+N77+O77+P77)</f>
        <v>11.86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0.14</v>
      </c>
      <c r="O77" s="10">
        <v>5</v>
      </c>
      <c r="P77" s="10">
        <v>0</v>
      </c>
      <c r="Q77" s="17">
        <f t="shared" si="9"/>
        <v>0.705882352941177</v>
      </c>
      <c r="R77" s="17"/>
      <c r="S77" s="19"/>
    </row>
    <row r="78" ht="17.5" customHeight="1" spans="1:19">
      <c r="A78" s="9" t="s">
        <v>106</v>
      </c>
      <c r="B78" s="10" t="s">
        <v>107</v>
      </c>
      <c r="C78" s="10">
        <v>17</v>
      </c>
      <c r="D78" s="10">
        <f t="shared" si="10"/>
        <v>13.86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3.14</v>
      </c>
      <c r="O78" s="10">
        <v>0</v>
      </c>
      <c r="P78" s="10">
        <v>0</v>
      </c>
      <c r="Q78" s="17">
        <f t="shared" si="9"/>
        <v>1</v>
      </c>
      <c r="R78" s="17">
        <v>0.9551</v>
      </c>
      <c r="S78" s="19"/>
    </row>
    <row r="79" ht="17.5" customHeight="1" spans="1:19">
      <c r="A79" s="9"/>
      <c r="B79" s="10" t="s">
        <v>108</v>
      </c>
      <c r="C79" s="10">
        <v>17</v>
      </c>
      <c r="D79" s="10">
        <f t="shared" si="10"/>
        <v>14.59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2.41</v>
      </c>
      <c r="O79" s="10">
        <v>0</v>
      </c>
      <c r="P79" s="10">
        <v>0</v>
      </c>
      <c r="Q79" s="17">
        <f t="shared" si="9"/>
        <v>1</v>
      </c>
      <c r="R79" s="17"/>
      <c r="S79" s="19"/>
    </row>
    <row r="80" ht="17.5" customHeight="1" spans="1:19">
      <c r="A80" s="9"/>
      <c r="B80" s="10" t="s">
        <v>109</v>
      </c>
      <c r="C80" s="10">
        <v>17</v>
      </c>
      <c r="D80" s="10">
        <v>14.73</v>
      </c>
      <c r="E80" s="10">
        <v>1</v>
      </c>
      <c r="F80" s="10">
        <v>1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2.26</v>
      </c>
      <c r="O80" s="10">
        <v>0</v>
      </c>
      <c r="P80" s="10">
        <v>0</v>
      </c>
      <c r="Q80" s="17">
        <f t="shared" si="9"/>
        <v>0.999411764705882</v>
      </c>
      <c r="R80" s="17"/>
      <c r="S80" s="19"/>
    </row>
    <row r="81" ht="17.5" customHeight="1" spans="1:19">
      <c r="A81" s="9"/>
      <c r="B81" s="10" t="s">
        <v>110</v>
      </c>
      <c r="C81" s="10">
        <v>17</v>
      </c>
      <c r="D81" s="10">
        <v>14.64</v>
      </c>
      <c r="E81" s="10">
        <v>1</v>
      </c>
      <c r="F81" s="10">
        <v>1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2.35</v>
      </c>
      <c r="O81" s="10">
        <v>0</v>
      </c>
      <c r="P81" s="10">
        <v>0</v>
      </c>
      <c r="Q81" s="17">
        <f t="shared" si="9"/>
        <v>0.999411764705882</v>
      </c>
      <c r="R81" s="17"/>
      <c r="S81" s="19"/>
    </row>
    <row r="82" ht="17.5" customHeight="1" spans="1:19">
      <c r="A82" s="9"/>
      <c r="B82" s="10" t="s">
        <v>111</v>
      </c>
      <c r="C82" s="10">
        <v>17</v>
      </c>
      <c r="D82" s="10">
        <f t="shared" si="10"/>
        <v>12.16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4.84</v>
      </c>
      <c r="O82" s="10">
        <v>0</v>
      </c>
      <c r="P82" s="10">
        <v>0</v>
      </c>
      <c r="Q82" s="17">
        <f t="shared" si="9"/>
        <v>1</v>
      </c>
      <c r="R82" s="17"/>
      <c r="S82" s="19"/>
    </row>
    <row r="83" ht="17.5" customHeight="1" spans="1:19">
      <c r="A83" s="9"/>
      <c r="B83" s="10" t="s">
        <v>112</v>
      </c>
      <c r="C83" s="10">
        <v>17</v>
      </c>
      <c r="D83" s="10">
        <v>11.72</v>
      </c>
      <c r="E83" s="10">
        <v>1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5.27</v>
      </c>
      <c r="O83" s="10">
        <v>0</v>
      </c>
      <c r="P83" s="10">
        <v>0</v>
      </c>
      <c r="Q83" s="17">
        <f t="shared" si="9"/>
        <v>0.999411764705882</v>
      </c>
      <c r="R83" s="17"/>
      <c r="S83" s="19"/>
    </row>
    <row r="84" ht="17.5" customHeight="1" spans="1:19">
      <c r="A84" s="9"/>
      <c r="B84" s="10" t="s">
        <v>113</v>
      </c>
      <c r="C84" s="10">
        <v>17</v>
      </c>
      <c r="D84" s="10">
        <f>C84-(J84+L84+N84+O84+P84)</f>
        <v>8.26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5</v>
      </c>
      <c r="L84" s="10">
        <v>1.25</v>
      </c>
      <c r="M84" s="10">
        <v>0</v>
      </c>
      <c r="N84" s="10">
        <v>3.49</v>
      </c>
      <c r="O84" s="10">
        <v>4</v>
      </c>
      <c r="P84" s="10">
        <v>0</v>
      </c>
      <c r="Q84" s="17">
        <f t="shared" si="9"/>
        <v>0.691176470588235</v>
      </c>
      <c r="R84" s="17"/>
      <c r="S84" s="19"/>
    </row>
    <row r="85" ht="17.5" customHeight="1" spans="1:19">
      <c r="A85" s="9"/>
      <c r="B85" s="10" t="s">
        <v>114</v>
      </c>
      <c r="C85" s="10">
        <v>17</v>
      </c>
      <c r="D85" s="10">
        <v>14.64</v>
      </c>
      <c r="E85" s="10">
        <v>2</v>
      </c>
      <c r="F85" s="10">
        <v>2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2.35</v>
      </c>
      <c r="O85" s="10">
        <v>0</v>
      </c>
      <c r="P85" s="10">
        <v>0</v>
      </c>
      <c r="Q85" s="17">
        <f t="shared" si="9"/>
        <v>0.999411764705882</v>
      </c>
      <c r="R85" s="17"/>
      <c r="S85" s="19"/>
    </row>
    <row r="86" ht="17.5" customHeight="1" spans="1:19">
      <c r="A86" s="9"/>
      <c r="B86" s="10" t="s">
        <v>115</v>
      </c>
      <c r="C86" s="10">
        <v>17</v>
      </c>
      <c r="D86" s="10">
        <f>C86-(J86+L86+N86+O86+P86)</f>
        <v>15.66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2</v>
      </c>
      <c r="L86" s="10">
        <v>0.5</v>
      </c>
      <c r="M86" s="10">
        <v>0</v>
      </c>
      <c r="N86" s="10">
        <v>0.84</v>
      </c>
      <c r="O86" s="10">
        <v>0</v>
      </c>
      <c r="P86" s="10">
        <v>0</v>
      </c>
      <c r="Q86" s="17">
        <f t="shared" si="9"/>
        <v>0.970588235294118</v>
      </c>
      <c r="R86" s="17"/>
      <c r="S86" s="19"/>
    </row>
    <row r="87" ht="17.5" customHeight="1" spans="1:19">
      <c r="A87" s="9"/>
      <c r="B87" s="10" t="s">
        <v>116</v>
      </c>
      <c r="C87" s="10">
        <v>17</v>
      </c>
      <c r="D87" s="10">
        <f>C87-(J87+L87+N87+O87+P87)</f>
        <v>12.22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3.78</v>
      </c>
      <c r="O87" s="10">
        <v>0</v>
      </c>
      <c r="P87" s="10">
        <v>1</v>
      </c>
      <c r="Q87" s="17">
        <f t="shared" si="9"/>
        <v>0.941176470588235</v>
      </c>
      <c r="R87" s="17"/>
      <c r="S87" s="19"/>
    </row>
    <row r="88" ht="17.5" customHeight="1" spans="1:19">
      <c r="A88" s="9"/>
      <c r="B88" s="10" t="s">
        <v>117</v>
      </c>
      <c r="C88" s="10">
        <v>17</v>
      </c>
      <c r="D88" s="10">
        <v>15.22</v>
      </c>
      <c r="E88" s="10">
        <v>4</v>
      </c>
      <c r="F88" s="10">
        <v>4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1.77</v>
      </c>
      <c r="O88" s="10">
        <v>0</v>
      </c>
      <c r="P88" s="10">
        <v>0</v>
      </c>
      <c r="Q88" s="17">
        <f t="shared" si="9"/>
        <v>0.999411764705882</v>
      </c>
      <c r="R88" s="17"/>
      <c r="S88" s="19"/>
    </row>
    <row r="89" ht="17.5" customHeight="1" spans="1:19">
      <c r="A89" s="9"/>
      <c r="B89" s="10" t="s">
        <v>118</v>
      </c>
      <c r="C89" s="10">
        <v>17</v>
      </c>
      <c r="D89" s="10">
        <f>C89-(J89+L89+N89+O89+P89)</f>
        <v>6.94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10.06</v>
      </c>
      <c r="O89" s="10">
        <v>0</v>
      </c>
      <c r="P89" s="10">
        <v>0</v>
      </c>
      <c r="Q89" s="17">
        <f t="shared" si="9"/>
        <v>1</v>
      </c>
      <c r="R89" s="17"/>
      <c r="S89" s="19"/>
    </row>
    <row r="90" ht="17.5" customHeight="1" spans="1:19">
      <c r="A90" s="9"/>
      <c r="B90" s="10" t="s">
        <v>119</v>
      </c>
      <c r="C90" s="10">
        <v>17</v>
      </c>
      <c r="D90" s="10">
        <f>C90-(J90+L90+N90+O90+P90)</f>
        <v>14.08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4</v>
      </c>
      <c r="L90" s="10">
        <v>1</v>
      </c>
      <c r="M90" s="10">
        <v>0</v>
      </c>
      <c r="N90" s="10">
        <v>1.92</v>
      </c>
      <c r="O90" s="10">
        <v>0</v>
      </c>
      <c r="P90" s="10">
        <v>0</v>
      </c>
      <c r="Q90" s="17">
        <f t="shared" si="9"/>
        <v>0.941176470588235</v>
      </c>
      <c r="R90" s="17"/>
      <c r="S90" s="19"/>
    </row>
    <row r="91" ht="17.5" customHeight="1" spans="1:19">
      <c r="A91" s="9"/>
      <c r="B91" s="10" t="s">
        <v>120</v>
      </c>
      <c r="C91" s="10">
        <v>17</v>
      </c>
      <c r="D91" s="10">
        <v>15.21</v>
      </c>
      <c r="E91" s="10">
        <v>5</v>
      </c>
      <c r="F91" s="10">
        <v>5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1.78</v>
      </c>
      <c r="O91" s="10">
        <v>0</v>
      </c>
      <c r="P91" s="10">
        <v>0</v>
      </c>
      <c r="Q91" s="17">
        <f t="shared" si="9"/>
        <v>0.999411764705882</v>
      </c>
      <c r="R91" s="17"/>
      <c r="S91" s="19"/>
    </row>
    <row r="92" ht="17.5" customHeight="1" spans="1:19">
      <c r="A92" s="9"/>
      <c r="B92" s="10" t="s">
        <v>121</v>
      </c>
      <c r="C92" s="10">
        <v>17</v>
      </c>
      <c r="D92" s="10">
        <f>C92-(J92+L92+N92+O92+P92)</f>
        <v>17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7">
        <f t="shared" si="9"/>
        <v>1</v>
      </c>
      <c r="R92" s="17"/>
      <c r="S92" s="19"/>
    </row>
    <row r="93" ht="17.5" customHeight="1" spans="1:19">
      <c r="A93" s="9"/>
      <c r="B93" s="10" t="s">
        <v>122</v>
      </c>
      <c r="C93" s="10">
        <v>17</v>
      </c>
      <c r="D93" s="10">
        <v>13.99</v>
      </c>
      <c r="E93" s="10">
        <v>3</v>
      </c>
      <c r="F93" s="10">
        <v>6</v>
      </c>
      <c r="G93" s="10">
        <v>0</v>
      </c>
      <c r="H93" s="10">
        <v>0</v>
      </c>
      <c r="I93" s="10">
        <v>0</v>
      </c>
      <c r="J93" s="10">
        <v>0</v>
      </c>
      <c r="K93" s="10">
        <v>10</v>
      </c>
      <c r="L93" s="10">
        <v>2.5</v>
      </c>
      <c r="M93" s="10">
        <v>0</v>
      </c>
      <c r="N93" s="10">
        <v>0.5</v>
      </c>
      <c r="O93" s="10">
        <v>0</v>
      </c>
      <c r="P93" s="10">
        <v>0</v>
      </c>
      <c r="Q93" s="17">
        <f t="shared" si="9"/>
        <v>0.852352941176471</v>
      </c>
      <c r="R93" s="17"/>
      <c r="S93" s="19"/>
    </row>
    <row r="94" ht="17.5" customHeight="1" spans="1:19">
      <c r="A94" s="9"/>
      <c r="B94" s="10" t="s">
        <v>123</v>
      </c>
      <c r="C94" s="10">
        <v>0</v>
      </c>
      <c r="D94" s="10">
        <f t="shared" ref="D94:D99" si="11">C94-(J94+L94+N94+O94+P94)</f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7"/>
      <c r="R94" s="17"/>
      <c r="S94" s="19" t="s">
        <v>76</v>
      </c>
    </row>
    <row r="95" ht="17.5" customHeight="1" spans="1:19">
      <c r="A95" s="9"/>
      <c r="B95" s="10" t="s">
        <v>124</v>
      </c>
      <c r="C95" s="10">
        <v>17</v>
      </c>
      <c r="D95" s="10">
        <f t="shared" si="11"/>
        <v>16.58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0.42</v>
      </c>
      <c r="O95" s="10">
        <v>0</v>
      </c>
      <c r="P95" s="10">
        <v>0</v>
      </c>
      <c r="Q95" s="17">
        <f t="shared" si="9"/>
        <v>1</v>
      </c>
      <c r="R95" s="17"/>
      <c r="S95" s="19"/>
    </row>
    <row r="96" ht="17.5" customHeight="1" spans="1:19">
      <c r="A96" s="9"/>
      <c r="B96" s="10" t="s">
        <v>125</v>
      </c>
      <c r="C96" s="10">
        <v>17</v>
      </c>
      <c r="D96" s="10">
        <f t="shared" si="11"/>
        <v>17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7">
        <f t="shared" si="9"/>
        <v>1</v>
      </c>
      <c r="R96" s="17"/>
      <c r="S96" s="19"/>
    </row>
    <row r="97" ht="17.5" customHeight="1" spans="1:19">
      <c r="A97" s="9"/>
      <c r="B97" s="10" t="s">
        <v>126</v>
      </c>
      <c r="C97" s="10">
        <v>17</v>
      </c>
      <c r="D97" s="10">
        <v>14.99</v>
      </c>
      <c r="E97" s="10">
        <v>1</v>
      </c>
      <c r="F97" s="10">
        <v>1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2</v>
      </c>
      <c r="P97" s="10">
        <v>0</v>
      </c>
      <c r="Q97" s="17">
        <f t="shared" si="9"/>
        <v>0.881764705882353</v>
      </c>
      <c r="R97" s="17"/>
      <c r="S97" s="19"/>
    </row>
    <row r="98" ht="17.5" customHeight="1" spans="1:19">
      <c r="A98" s="9"/>
      <c r="B98" s="10" t="s">
        <v>127</v>
      </c>
      <c r="C98" s="10">
        <v>17</v>
      </c>
      <c r="D98" s="10">
        <f t="shared" si="11"/>
        <v>17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7">
        <f t="shared" si="9"/>
        <v>1</v>
      </c>
      <c r="R98" s="17"/>
      <c r="S98" s="19"/>
    </row>
    <row r="99" ht="17.5" customHeight="1" spans="1:19">
      <c r="A99" s="9"/>
      <c r="B99" s="10" t="s">
        <v>128</v>
      </c>
      <c r="C99" s="10">
        <v>17</v>
      </c>
      <c r="D99" s="10">
        <f t="shared" si="11"/>
        <v>11.36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0.64</v>
      </c>
      <c r="O99" s="10">
        <v>0</v>
      </c>
      <c r="P99" s="10">
        <v>5</v>
      </c>
      <c r="Q99" s="17">
        <f t="shared" si="9"/>
        <v>0.705882352941177</v>
      </c>
      <c r="R99" s="17"/>
      <c r="S99" s="19"/>
    </row>
    <row r="100" ht="17.5" customHeight="1" spans="1:19">
      <c r="A100" s="9"/>
      <c r="B100" s="10" t="s">
        <v>129</v>
      </c>
      <c r="C100" s="10">
        <v>17</v>
      </c>
      <c r="D100" s="10">
        <v>14.85</v>
      </c>
      <c r="E100" s="10">
        <v>3</v>
      </c>
      <c r="F100" s="10">
        <v>3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2.14</v>
      </c>
      <c r="O100" s="10">
        <v>0</v>
      </c>
      <c r="P100" s="10">
        <v>0</v>
      </c>
      <c r="Q100" s="17">
        <f t="shared" si="9"/>
        <v>0.999411764705882</v>
      </c>
      <c r="R100" s="17"/>
      <c r="S100" s="19"/>
    </row>
    <row r="101" ht="17.5" customHeight="1" spans="1:19">
      <c r="A101" s="9"/>
      <c r="B101" s="10" t="s">
        <v>130</v>
      </c>
      <c r="C101" s="10">
        <v>17</v>
      </c>
      <c r="D101" s="10">
        <f>C101-(J101+L101+N101+O101+P101)</f>
        <v>16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1</v>
      </c>
      <c r="P101" s="10">
        <v>0</v>
      </c>
      <c r="Q101" s="17">
        <f t="shared" si="9"/>
        <v>0.941176470588235</v>
      </c>
      <c r="R101" s="17"/>
      <c r="S101" s="19"/>
    </row>
    <row r="102" ht="17.5" customHeight="1" spans="1:19">
      <c r="A102" s="9"/>
      <c r="B102" s="10" t="s">
        <v>74</v>
      </c>
      <c r="C102" s="10">
        <v>17</v>
      </c>
      <c r="D102" s="10">
        <f t="shared" ref="D102:D107" si="12">C102-(J102+L102+N102+O102+P102)</f>
        <v>16.86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0.14</v>
      </c>
      <c r="O102" s="10">
        <v>0</v>
      </c>
      <c r="P102" s="10">
        <v>0</v>
      </c>
      <c r="Q102" s="17">
        <f t="shared" ref="Q102:Q133" si="13">(N102+D102)/C102</f>
        <v>1</v>
      </c>
      <c r="R102" s="17"/>
      <c r="S102" s="19"/>
    </row>
    <row r="103" ht="17.5" customHeight="1" spans="1:19">
      <c r="A103" s="9"/>
      <c r="B103" s="10" t="s">
        <v>131</v>
      </c>
      <c r="C103" s="10">
        <v>17</v>
      </c>
      <c r="D103" s="10">
        <f t="shared" si="12"/>
        <v>15.5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1.5</v>
      </c>
      <c r="P103" s="10">
        <v>0</v>
      </c>
      <c r="Q103" s="17">
        <f t="shared" si="13"/>
        <v>0.911764705882353</v>
      </c>
      <c r="R103" s="17"/>
      <c r="S103" s="19"/>
    </row>
    <row r="104" ht="17.5" customHeight="1" spans="1:19">
      <c r="A104" s="9"/>
      <c r="B104" s="10" t="s">
        <v>132</v>
      </c>
      <c r="C104" s="10">
        <v>17</v>
      </c>
      <c r="D104" s="10">
        <f t="shared" si="12"/>
        <v>17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7">
        <f t="shared" si="13"/>
        <v>1</v>
      </c>
      <c r="R104" s="17"/>
      <c r="S104" s="19" t="s">
        <v>56</v>
      </c>
    </row>
    <row r="105" ht="17.5" customHeight="1" spans="1:19">
      <c r="A105" s="9" t="s">
        <v>133</v>
      </c>
      <c r="B105" s="10" t="s">
        <v>134</v>
      </c>
      <c r="C105" s="10">
        <v>17</v>
      </c>
      <c r="D105" s="10">
        <f t="shared" si="12"/>
        <v>15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2</v>
      </c>
      <c r="O105" s="10">
        <v>0</v>
      </c>
      <c r="P105" s="10">
        <v>0</v>
      </c>
      <c r="Q105" s="17">
        <f t="shared" si="13"/>
        <v>1</v>
      </c>
      <c r="R105" s="17">
        <v>0.9999</v>
      </c>
      <c r="S105" s="19"/>
    </row>
    <row r="106" ht="17.5" customHeight="1" spans="1:19">
      <c r="A106" s="9"/>
      <c r="B106" s="10" t="s">
        <v>135</v>
      </c>
      <c r="C106" s="10">
        <v>17</v>
      </c>
      <c r="D106" s="10">
        <f t="shared" si="12"/>
        <v>17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7">
        <f t="shared" si="13"/>
        <v>1</v>
      </c>
      <c r="R106" s="17"/>
      <c r="S106" s="19"/>
    </row>
    <row r="107" ht="17.5" customHeight="1" spans="1:19">
      <c r="A107" s="9"/>
      <c r="B107" s="10" t="s">
        <v>136</v>
      </c>
      <c r="C107" s="10">
        <v>17</v>
      </c>
      <c r="D107" s="10">
        <f t="shared" si="12"/>
        <v>12.79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4.21</v>
      </c>
      <c r="O107" s="10">
        <v>0</v>
      </c>
      <c r="P107" s="10">
        <v>0</v>
      </c>
      <c r="Q107" s="17">
        <f t="shared" si="13"/>
        <v>1</v>
      </c>
      <c r="R107" s="17"/>
      <c r="S107" s="19"/>
    </row>
    <row r="108" ht="17.5" customHeight="1" spans="1:19">
      <c r="A108" s="9"/>
      <c r="B108" s="10" t="s">
        <v>137</v>
      </c>
      <c r="C108" s="10">
        <v>17</v>
      </c>
      <c r="D108" s="10">
        <f t="shared" ref="D108:D113" si="14">C108-(J108+L108+N108+O108+P108)</f>
        <v>15.08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1.92</v>
      </c>
      <c r="O108" s="10">
        <v>0</v>
      </c>
      <c r="P108" s="10">
        <v>0</v>
      </c>
      <c r="Q108" s="17">
        <f t="shared" si="13"/>
        <v>1</v>
      </c>
      <c r="R108" s="17"/>
      <c r="S108" s="19"/>
    </row>
    <row r="109" ht="17.5" customHeight="1" spans="1:19">
      <c r="A109" s="9"/>
      <c r="B109" s="10" t="s">
        <v>138</v>
      </c>
      <c r="C109" s="10">
        <v>17</v>
      </c>
      <c r="D109" s="10">
        <f t="shared" si="14"/>
        <v>13.36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3.64</v>
      </c>
      <c r="O109" s="10">
        <v>0</v>
      </c>
      <c r="P109" s="10">
        <v>0</v>
      </c>
      <c r="Q109" s="17">
        <f t="shared" si="13"/>
        <v>1</v>
      </c>
      <c r="R109" s="17"/>
      <c r="S109" s="19"/>
    </row>
    <row r="110" ht="17.5" customHeight="1" spans="1:19">
      <c r="A110" s="9"/>
      <c r="B110" s="10" t="s">
        <v>139</v>
      </c>
      <c r="C110" s="10">
        <v>17</v>
      </c>
      <c r="D110" s="10">
        <f t="shared" si="14"/>
        <v>14.22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2.78</v>
      </c>
      <c r="O110" s="10">
        <v>0</v>
      </c>
      <c r="P110" s="10">
        <v>0</v>
      </c>
      <c r="Q110" s="17">
        <f t="shared" si="13"/>
        <v>1</v>
      </c>
      <c r="R110" s="17"/>
      <c r="S110" s="19"/>
    </row>
    <row r="111" ht="17.5" customHeight="1" spans="1:19">
      <c r="A111" s="9"/>
      <c r="B111" s="10" t="s">
        <v>140</v>
      </c>
      <c r="C111" s="10">
        <v>17</v>
      </c>
      <c r="D111" s="10">
        <f t="shared" si="14"/>
        <v>13.5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3.5</v>
      </c>
      <c r="O111" s="10">
        <v>0</v>
      </c>
      <c r="P111" s="10">
        <v>0</v>
      </c>
      <c r="Q111" s="17">
        <f t="shared" si="13"/>
        <v>1</v>
      </c>
      <c r="R111" s="17"/>
      <c r="S111" s="19"/>
    </row>
    <row r="112" ht="17.5" customHeight="1" spans="1:19">
      <c r="A112" s="9"/>
      <c r="B112" s="10" t="s">
        <v>141</v>
      </c>
      <c r="C112" s="10">
        <v>17</v>
      </c>
      <c r="D112" s="10">
        <f t="shared" si="14"/>
        <v>16.22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0.78</v>
      </c>
      <c r="O112" s="10">
        <v>0</v>
      </c>
      <c r="P112" s="10">
        <v>0</v>
      </c>
      <c r="Q112" s="17">
        <f t="shared" si="13"/>
        <v>1</v>
      </c>
      <c r="R112" s="17"/>
      <c r="S112" s="19"/>
    </row>
    <row r="113" ht="17.5" customHeight="1" spans="1:19">
      <c r="A113" s="9"/>
      <c r="B113" s="10" t="s">
        <v>142</v>
      </c>
      <c r="C113" s="10">
        <v>17</v>
      </c>
      <c r="D113" s="10">
        <f t="shared" si="14"/>
        <v>12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5</v>
      </c>
      <c r="O113" s="10">
        <v>0</v>
      </c>
      <c r="P113" s="10">
        <v>0</v>
      </c>
      <c r="Q113" s="17">
        <f t="shared" si="13"/>
        <v>1</v>
      </c>
      <c r="R113" s="17"/>
      <c r="S113" s="19"/>
    </row>
    <row r="114" ht="17.5" customHeight="1" spans="1:19">
      <c r="A114" s="9"/>
      <c r="B114" s="10" t="s">
        <v>143</v>
      </c>
      <c r="C114" s="10">
        <v>17</v>
      </c>
      <c r="D114" s="10">
        <f t="shared" ref="D114:D118" si="15">C114-(J114+L114+N114+O114+P114)</f>
        <v>15.65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1.35</v>
      </c>
      <c r="O114" s="10">
        <v>0</v>
      </c>
      <c r="P114" s="10">
        <v>0</v>
      </c>
      <c r="Q114" s="17">
        <f t="shared" si="13"/>
        <v>1</v>
      </c>
      <c r="R114" s="17"/>
      <c r="S114" s="19"/>
    </row>
    <row r="115" ht="17.5" customHeight="1" spans="1:19">
      <c r="A115" s="9"/>
      <c r="B115" s="10" t="s">
        <v>144</v>
      </c>
      <c r="C115" s="10">
        <v>17</v>
      </c>
      <c r="D115" s="10">
        <f t="shared" si="15"/>
        <v>16.79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0.21</v>
      </c>
      <c r="O115" s="10">
        <v>0</v>
      </c>
      <c r="P115" s="10">
        <v>0</v>
      </c>
      <c r="Q115" s="17">
        <f t="shared" si="13"/>
        <v>1</v>
      </c>
      <c r="R115" s="17"/>
      <c r="S115" s="19"/>
    </row>
    <row r="116" ht="17.5" customHeight="1" spans="1:19">
      <c r="A116" s="9"/>
      <c r="B116" s="10" t="s">
        <v>145</v>
      </c>
      <c r="C116" s="10">
        <v>17</v>
      </c>
      <c r="D116" s="10">
        <f t="shared" si="15"/>
        <v>7.51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9.49</v>
      </c>
      <c r="O116" s="10">
        <v>0</v>
      </c>
      <c r="P116" s="10">
        <v>0</v>
      </c>
      <c r="Q116" s="17">
        <f t="shared" si="13"/>
        <v>1</v>
      </c>
      <c r="R116" s="17"/>
      <c r="S116" s="19"/>
    </row>
    <row r="117" ht="17.5" customHeight="1" spans="1:19">
      <c r="A117" s="9"/>
      <c r="B117" s="10" t="s">
        <v>146</v>
      </c>
      <c r="C117" s="10">
        <v>17</v>
      </c>
      <c r="D117" s="10">
        <v>16.92</v>
      </c>
      <c r="E117" s="10">
        <v>1</v>
      </c>
      <c r="F117" s="10">
        <v>1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0.07</v>
      </c>
      <c r="O117" s="10">
        <v>0</v>
      </c>
      <c r="P117" s="10">
        <v>0</v>
      </c>
      <c r="Q117" s="17">
        <f t="shared" si="13"/>
        <v>0.999411764705882</v>
      </c>
      <c r="R117" s="17"/>
      <c r="S117" s="19"/>
    </row>
    <row r="118" ht="17.5" customHeight="1" spans="1:19">
      <c r="A118" s="9" t="s">
        <v>147</v>
      </c>
      <c r="B118" s="10" t="s">
        <v>148</v>
      </c>
      <c r="C118" s="10">
        <v>17</v>
      </c>
      <c r="D118" s="10">
        <f t="shared" si="15"/>
        <v>17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7">
        <f t="shared" si="13"/>
        <v>1</v>
      </c>
      <c r="R118" s="17">
        <v>0.9958</v>
      </c>
      <c r="S118" s="19"/>
    </row>
    <row r="119" ht="17.5" customHeight="1" spans="1:19">
      <c r="A119" s="9"/>
      <c r="B119" s="10" t="s">
        <v>149</v>
      </c>
      <c r="C119" s="10">
        <v>17</v>
      </c>
      <c r="D119" s="10">
        <f t="shared" ref="D119:D124" si="16">C119-(J119+L119+N119+O119+P119)</f>
        <v>16.86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0.14</v>
      </c>
      <c r="O119" s="10">
        <v>0</v>
      </c>
      <c r="P119" s="10">
        <v>0</v>
      </c>
      <c r="Q119" s="17">
        <f t="shared" si="13"/>
        <v>1</v>
      </c>
      <c r="R119" s="17"/>
      <c r="S119" s="19"/>
    </row>
    <row r="120" ht="17.5" customHeight="1" spans="1:19">
      <c r="A120" s="9"/>
      <c r="B120" s="10" t="s">
        <v>150</v>
      </c>
      <c r="C120" s="10">
        <v>17</v>
      </c>
      <c r="D120" s="10">
        <f t="shared" si="16"/>
        <v>17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7">
        <f t="shared" si="13"/>
        <v>1</v>
      </c>
      <c r="R120" s="17"/>
      <c r="S120" s="19"/>
    </row>
    <row r="121" ht="17.5" customHeight="1" spans="1:19">
      <c r="A121" s="9"/>
      <c r="B121" s="10" t="s">
        <v>151</v>
      </c>
      <c r="C121" s="10">
        <v>17</v>
      </c>
      <c r="D121" s="10">
        <f t="shared" si="16"/>
        <v>17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7">
        <f t="shared" si="13"/>
        <v>1</v>
      </c>
      <c r="R121" s="17"/>
      <c r="S121" s="19"/>
    </row>
    <row r="122" ht="17.5" customHeight="1" spans="1:19">
      <c r="A122" s="9"/>
      <c r="B122" s="10" t="s">
        <v>152</v>
      </c>
      <c r="C122" s="10">
        <v>17</v>
      </c>
      <c r="D122" s="10">
        <f t="shared" si="16"/>
        <v>17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7">
        <f t="shared" si="13"/>
        <v>1</v>
      </c>
      <c r="R122" s="17"/>
      <c r="S122" s="19"/>
    </row>
    <row r="123" ht="17.5" customHeight="1" spans="1:19">
      <c r="A123" s="9"/>
      <c r="B123" s="10" t="s">
        <v>153</v>
      </c>
      <c r="C123" s="10">
        <v>17</v>
      </c>
      <c r="D123" s="10">
        <f t="shared" si="16"/>
        <v>17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7">
        <f t="shared" si="13"/>
        <v>1</v>
      </c>
      <c r="R123" s="17"/>
      <c r="S123" s="19"/>
    </row>
    <row r="124" ht="17.5" customHeight="1" spans="1:19">
      <c r="A124" s="9"/>
      <c r="B124" s="10" t="s">
        <v>154</v>
      </c>
      <c r="C124" s="10">
        <v>17</v>
      </c>
      <c r="D124" s="10">
        <f t="shared" si="16"/>
        <v>16.5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0.5</v>
      </c>
      <c r="P124" s="10">
        <v>0</v>
      </c>
      <c r="Q124" s="17">
        <f t="shared" si="13"/>
        <v>0.970588235294118</v>
      </c>
      <c r="R124" s="17"/>
      <c r="S124" s="19"/>
    </row>
    <row r="125" ht="17" customHeight="1" spans="1:19">
      <c r="A125" s="9" t="s">
        <v>155</v>
      </c>
      <c r="B125" s="10" t="s">
        <v>156</v>
      </c>
      <c r="C125" s="10">
        <v>17</v>
      </c>
      <c r="D125" s="10">
        <f t="shared" ref="D125:D130" si="17">C125-(J125+L125+N125+O125+P125)</f>
        <v>17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7">
        <f t="shared" si="13"/>
        <v>1</v>
      </c>
      <c r="R125" s="17">
        <v>0.9559</v>
      </c>
      <c r="S125" s="19"/>
    </row>
    <row r="126" ht="17" customHeight="1" spans="1:19">
      <c r="A126" s="9"/>
      <c r="B126" s="10" t="s">
        <v>157</v>
      </c>
      <c r="C126" s="10">
        <v>17</v>
      </c>
      <c r="D126" s="10">
        <f t="shared" si="17"/>
        <v>15.5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0.5</v>
      </c>
      <c r="P126" s="10">
        <v>1</v>
      </c>
      <c r="Q126" s="17">
        <f t="shared" si="13"/>
        <v>0.911764705882353</v>
      </c>
      <c r="R126" s="17"/>
      <c r="S126" s="19"/>
    </row>
    <row r="127" ht="17" customHeight="1" spans="1:19">
      <c r="A127" s="9" t="s">
        <v>158</v>
      </c>
      <c r="B127" s="10" t="s">
        <v>159</v>
      </c>
      <c r="C127" s="10">
        <v>17</v>
      </c>
      <c r="D127" s="10">
        <f t="shared" si="17"/>
        <v>5.23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11.77</v>
      </c>
      <c r="O127" s="10">
        <v>0</v>
      </c>
      <c r="P127" s="10">
        <v>0</v>
      </c>
      <c r="Q127" s="17">
        <f t="shared" si="13"/>
        <v>1</v>
      </c>
      <c r="R127" s="17">
        <v>1</v>
      </c>
      <c r="S127" s="19"/>
    </row>
    <row r="128" ht="17" customHeight="1" spans="1:19">
      <c r="A128" s="9"/>
      <c r="B128" s="10" t="s">
        <v>160</v>
      </c>
      <c r="C128" s="10">
        <v>17</v>
      </c>
      <c r="D128" s="10">
        <f t="shared" si="17"/>
        <v>12.45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4.55</v>
      </c>
      <c r="O128" s="10">
        <v>0</v>
      </c>
      <c r="P128" s="10">
        <v>0</v>
      </c>
      <c r="Q128" s="17">
        <f t="shared" si="13"/>
        <v>1</v>
      </c>
      <c r="R128" s="17"/>
      <c r="S128" s="19" t="s">
        <v>56</v>
      </c>
    </row>
    <row r="129" ht="17" customHeight="1" spans="1:19">
      <c r="A129" s="9"/>
      <c r="B129" s="10" t="s">
        <v>161</v>
      </c>
      <c r="C129" s="10">
        <v>17</v>
      </c>
      <c r="D129" s="10">
        <f t="shared" si="17"/>
        <v>10.29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6.71</v>
      </c>
      <c r="O129" s="10">
        <v>0</v>
      </c>
      <c r="P129" s="10">
        <v>0</v>
      </c>
      <c r="Q129" s="17">
        <f t="shared" si="13"/>
        <v>1</v>
      </c>
      <c r="R129" s="17"/>
      <c r="S129" s="19"/>
    </row>
    <row r="130" ht="17" customHeight="1" spans="1:19">
      <c r="A130" s="9"/>
      <c r="B130" s="10" t="s">
        <v>162</v>
      </c>
      <c r="C130" s="10">
        <v>17</v>
      </c>
      <c r="D130" s="10">
        <f t="shared" si="17"/>
        <v>16.43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0.57</v>
      </c>
      <c r="O130" s="10">
        <v>0</v>
      </c>
      <c r="P130" s="10">
        <v>0</v>
      </c>
      <c r="Q130" s="17">
        <f t="shared" si="13"/>
        <v>1</v>
      </c>
      <c r="R130" s="17"/>
      <c r="S130" s="18"/>
    </row>
    <row r="131" ht="18" customHeight="1" spans="1:19">
      <c r="A131" s="9" t="s">
        <v>163</v>
      </c>
      <c r="B131" s="10" t="s">
        <v>164</v>
      </c>
      <c r="C131" s="10">
        <v>17</v>
      </c>
      <c r="D131" s="10">
        <f t="shared" ref="D131:D136" si="18">C131-(J131+L131+N131+O131+P131)</f>
        <v>17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7">
        <f t="shared" si="13"/>
        <v>1</v>
      </c>
      <c r="R131" s="17">
        <v>1</v>
      </c>
      <c r="S131" s="19"/>
    </row>
    <row r="132" ht="18" customHeight="1" spans="1:19">
      <c r="A132" s="9"/>
      <c r="B132" s="10" t="s">
        <v>165</v>
      </c>
      <c r="C132" s="10">
        <v>17</v>
      </c>
      <c r="D132" s="10">
        <f t="shared" si="18"/>
        <v>14.5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2.5</v>
      </c>
      <c r="O132" s="10">
        <v>0</v>
      </c>
      <c r="P132" s="10">
        <v>0</v>
      </c>
      <c r="Q132" s="17">
        <f t="shared" si="13"/>
        <v>1</v>
      </c>
      <c r="R132" s="17"/>
      <c r="S132" s="19"/>
    </row>
    <row r="133" ht="18" customHeight="1" spans="1:19">
      <c r="A133" s="9" t="s">
        <v>166</v>
      </c>
      <c r="B133" s="10" t="s">
        <v>167</v>
      </c>
      <c r="C133" s="10">
        <v>17</v>
      </c>
      <c r="D133" s="10">
        <f t="shared" si="18"/>
        <v>14.43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2.57</v>
      </c>
      <c r="O133" s="10">
        <v>0</v>
      </c>
      <c r="P133" s="10">
        <v>0</v>
      </c>
      <c r="Q133" s="17">
        <f t="shared" si="13"/>
        <v>1</v>
      </c>
      <c r="R133" s="17">
        <v>1</v>
      </c>
      <c r="S133" s="19"/>
    </row>
    <row r="134" ht="18" customHeight="1" spans="1:19">
      <c r="A134" s="9"/>
      <c r="B134" s="10" t="s">
        <v>168</v>
      </c>
      <c r="C134" s="10">
        <v>17</v>
      </c>
      <c r="D134" s="10">
        <f t="shared" si="18"/>
        <v>16.5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0.5</v>
      </c>
      <c r="O134" s="10">
        <v>0</v>
      </c>
      <c r="P134" s="10">
        <v>0</v>
      </c>
      <c r="Q134" s="17">
        <f t="shared" ref="Q134:Q183" si="19">(N134+D134)/C134</f>
        <v>1</v>
      </c>
      <c r="R134" s="17"/>
      <c r="S134" s="19"/>
    </row>
    <row r="135" ht="18" customHeight="1" spans="1:19">
      <c r="A135" s="9"/>
      <c r="B135" s="10" t="s">
        <v>169</v>
      </c>
      <c r="C135" s="10">
        <v>17</v>
      </c>
      <c r="D135" s="10">
        <f t="shared" si="18"/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16</v>
      </c>
      <c r="O135" s="10">
        <v>0</v>
      </c>
      <c r="P135" s="10">
        <v>0</v>
      </c>
      <c r="Q135" s="17">
        <f t="shared" si="19"/>
        <v>1</v>
      </c>
      <c r="R135" s="17"/>
      <c r="S135" s="19"/>
    </row>
    <row r="136" ht="18" customHeight="1" spans="1:19">
      <c r="A136" s="9"/>
      <c r="B136" s="10" t="s">
        <v>170</v>
      </c>
      <c r="C136" s="10">
        <v>17</v>
      </c>
      <c r="D136" s="10">
        <f t="shared" si="18"/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16</v>
      </c>
      <c r="O136" s="10">
        <v>0</v>
      </c>
      <c r="P136" s="10">
        <v>0</v>
      </c>
      <c r="Q136" s="17">
        <f t="shared" si="19"/>
        <v>1</v>
      </c>
      <c r="R136" s="17"/>
      <c r="S136" s="19"/>
    </row>
    <row r="137" ht="18" customHeight="1" spans="1:19">
      <c r="A137" s="9"/>
      <c r="B137" s="10" t="s">
        <v>171</v>
      </c>
      <c r="C137" s="10">
        <v>17</v>
      </c>
      <c r="D137" s="10">
        <f t="shared" ref="D137:D146" si="20">C137-(J137+L137+N137+O137+P137)</f>
        <v>15.93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1.07</v>
      </c>
      <c r="O137" s="10">
        <v>0</v>
      </c>
      <c r="P137" s="10">
        <v>0</v>
      </c>
      <c r="Q137" s="17">
        <f t="shared" si="19"/>
        <v>1</v>
      </c>
      <c r="R137" s="17"/>
      <c r="S137" s="19"/>
    </row>
    <row r="138" ht="18" customHeight="1" spans="1:19">
      <c r="A138" s="9"/>
      <c r="B138" s="10" t="s">
        <v>172</v>
      </c>
      <c r="C138" s="10">
        <v>17</v>
      </c>
      <c r="D138" s="10">
        <f t="shared" si="20"/>
        <v>15.08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1.92</v>
      </c>
      <c r="O138" s="10">
        <v>0</v>
      </c>
      <c r="P138" s="10">
        <v>0</v>
      </c>
      <c r="Q138" s="17">
        <f t="shared" si="19"/>
        <v>1</v>
      </c>
      <c r="R138" s="17"/>
      <c r="S138" s="19"/>
    </row>
    <row r="139" ht="18" customHeight="1" spans="1:19">
      <c r="A139" s="9"/>
      <c r="B139" s="10" t="s">
        <v>173</v>
      </c>
      <c r="C139" s="10">
        <v>17</v>
      </c>
      <c r="D139" s="10">
        <f t="shared" si="20"/>
        <v>16.93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0.07</v>
      </c>
      <c r="O139" s="10">
        <v>0</v>
      </c>
      <c r="P139" s="10">
        <v>0</v>
      </c>
      <c r="Q139" s="17">
        <f t="shared" si="19"/>
        <v>1</v>
      </c>
      <c r="R139" s="17"/>
      <c r="S139" s="19"/>
    </row>
    <row r="140" ht="18" customHeight="1" spans="1:19">
      <c r="A140" s="9"/>
      <c r="B140" s="10" t="s">
        <v>174</v>
      </c>
      <c r="C140" s="10">
        <v>17</v>
      </c>
      <c r="D140" s="10">
        <f t="shared" si="20"/>
        <v>16.5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0.5</v>
      </c>
      <c r="O140" s="10">
        <v>0</v>
      </c>
      <c r="P140" s="10">
        <v>0</v>
      </c>
      <c r="Q140" s="17">
        <f t="shared" si="19"/>
        <v>1</v>
      </c>
      <c r="R140" s="17"/>
      <c r="S140" s="19"/>
    </row>
    <row r="141" ht="18" customHeight="1" spans="1:19">
      <c r="A141" s="9"/>
      <c r="B141" s="10" t="s">
        <v>175</v>
      </c>
      <c r="C141" s="10">
        <v>17</v>
      </c>
      <c r="D141" s="10">
        <f t="shared" si="20"/>
        <v>14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3</v>
      </c>
      <c r="O141" s="10">
        <v>0</v>
      </c>
      <c r="P141" s="10">
        <v>0</v>
      </c>
      <c r="Q141" s="17">
        <f t="shared" si="19"/>
        <v>1</v>
      </c>
      <c r="R141" s="17"/>
      <c r="S141" s="19"/>
    </row>
    <row r="142" ht="18" customHeight="1" spans="1:19">
      <c r="A142" s="9"/>
      <c r="B142" s="10" t="s">
        <v>176</v>
      </c>
      <c r="C142" s="10">
        <v>17</v>
      </c>
      <c r="D142" s="10">
        <f t="shared" si="20"/>
        <v>16.93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0.07</v>
      </c>
      <c r="O142" s="10">
        <v>0</v>
      </c>
      <c r="P142" s="10">
        <v>0</v>
      </c>
      <c r="Q142" s="17">
        <f t="shared" si="19"/>
        <v>1</v>
      </c>
      <c r="R142" s="17"/>
      <c r="S142" s="19"/>
    </row>
    <row r="143" ht="18" customHeight="1" spans="1:19">
      <c r="A143" s="9"/>
      <c r="B143" s="10" t="s">
        <v>177</v>
      </c>
      <c r="C143" s="10">
        <v>17</v>
      </c>
      <c r="D143" s="10">
        <f t="shared" si="20"/>
        <v>17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7">
        <f t="shared" si="19"/>
        <v>1</v>
      </c>
      <c r="R143" s="17"/>
      <c r="S143" s="19"/>
    </row>
    <row r="144" ht="18" customHeight="1" spans="1:19">
      <c r="A144" s="9" t="s">
        <v>178</v>
      </c>
      <c r="B144" s="10" t="s">
        <v>179</v>
      </c>
      <c r="C144" s="10">
        <v>17</v>
      </c>
      <c r="D144" s="10">
        <f t="shared" si="20"/>
        <v>14.08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2.92</v>
      </c>
      <c r="O144" s="10">
        <v>0</v>
      </c>
      <c r="P144" s="10">
        <v>0</v>
      </c>
      <c r="Q144" s="17">
        <f t="shared" si="19"/>
        <v>1</v>
      </c>
      <c r="R144" s="17">
        <v>1</v>
      </c>
      <c r="S144" s="19"/>
    </row>
    <row r="145" ht="18" customHeight="1" spans="1:19">
      <c r="A145" s="9"/>
      <c r="B145" s="10" t="s">
        <v>180</v>
      </c>
      <c r="C145" s="10">
        <v>17</v>
      </c>
      <c r="D145" s="10">
        <f t="shared" si="20"/>
        <v>15.08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1.92</v>
      </c>
      <c r="O145" s="10">
        <v>0</v>
      </c>
      <c r="P145" s="10">
        <v>0</v>
      </c>
      <c r="Q145" s="17">
        <f t="shared" si="19"/>
        <v>1</v>
      </c>
      <c r="R145" s="17"/>
      <c r="S145" s="19"/>
    </row>
    <row r="146" ht="18" customHeight="1" spans="1:19">
      <c r="A146" s="9" t="s">
        <v>181</v>
      </c>
      <c r="B146" s="10" t="s">
        <v>182</v>
      </c>
      <c r="C146" s="10">
        <v>17</v>
      </c>
      <c r="D146" s="10">
        <f t="shared" si="20"/>
        <v>14.15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2.85</v>
      </c>
      <c r="O146" s="10">
        <v>0</v>
      </c>
      <c r="P146" s="10">
        <v>0</v>
      </c>
      <c r="Q146" s="17">
        <f t="shared" si="19"/>
        <v>1</v>
      </c>
      <c r="R146" s="17">
        <v>0.9938</v>
      </c>
      <c r="S146" s="19"/>
    </row>
    <row r="147" ht="18" customHeight="1" spans="1:19">
      <c r="A147" s="9"/>
      <c r="B147" s="10" t="s">
        <v>183</v>
      </c>
      <c r="C147" s="10">
        <v>17</v>
      </c>
      <c r="D147" s="10">
        <v>16.33</v>
      </c>
      <c r="E147" s="10">
        <v>5</v>
      </c>
      <c r="F147" s="10">
        <v>23</v>
      </c>
      <c r="G147" s="10">
        <v>0</v>
      </c>
      <c r="H147" s="10">
        <v>0</v>
      </c>
      <c r="I147" s="10">
        <v>0</v>
      </c>
      <c r="J147" s="10">
        <v>0</v>
      </c>
      <c r="K147" s="10">
        <v>2</v>
      </c>
      <c r="L147" s="10">
        <v>0.5</v>
      </c>
      <c r="M147" s="10">
        <v>0</v>
      </c>
      <c r="N147" s="10">
        <v>0.14</v>
      </c>
      <c r="O147" s="10">
        <v>0</v>
      </c>
      <c r="P147" s="10">
        <v>0</v>
      </c>
      <c r="Q147" s="17">
        <f t="shared" si="19"/>
        <v>0.968823529411765</v>
      </c>
      <c r="R147" s="17"/>
      <c r="S147" s="19"/>
    </row>
    <row r="148" ht="18" customHeight="1" spans="1:19">
      <c r="A148" s="9"/>
      <c r="B148" s="10" t="s">
        <v>184</v>
      </c>
      <c r="C148" s="10">
        <v>17</v>
      </c>
      <c r="D148" s="10">
        <f>C148-(J148+L148+N148+O148+P148)</f>
        <v>12.65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4.35</v>
      </c>
      <c r="O148" s="10">
        <v>0</v>
      </c>
      <c r="P148" s="26">
        <v>0</v>
      </c>
      <c r="Q148" s="17">
        <f t="shared" si="19"/>
        <v>1</v>
      </c>
      <c r="R148" s="17"/>
      <c r="S148" s="19"/>
    </row>
    <row r="149" ht="18" customHeight="1" spans="1:19">
      <c r="A149" s="9"/>
      <c r="B149" s="10" t="s">
        <v>185</v>
      </c>
      <c r="C149" s="10">
        <v>0</v>
      </c>
      <c r="D149" s="10">
        <f t="shared" ref="D149:D154" si="21">C149-(J149+L149+N149+O149+P149)</f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7"/>
      <c r="R149" s="17"/>
      <c r="S149" s="19" t="s">
        <v>76</v>
      </c>
    </row>
    <row r="150" ht="18" customHeight="1" spans="1:19">
      <c r="A150" s="9"/>
      <c r="B150" s="10" t="s">
        <v>186</v>
      </c>
      <c r="C150" s="10">
        <v>17</v>
      </c>
      <c r="D150" s="10">
        <f t="shared" si="21"/>
        <v>17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7">
        <f t="shared" si="19"/>
        <v>1</v>
      </c>
      <c r="R150" s="17"/>
      <c r="S150" s="19"/>
    </row>
    <row r="151" ht="18" customHeight="1" spans="1:19">
      <c r="A151" s="9"/>
      <c r="B151" s="10" t="s">
        <v>187</v>
      </c>
      <c r="C151" s="10">
        <v>17</v>
      </c>
      <c r="D151" s="10">
        <f t="shared" si="21"/>
        <v>15.65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1.35</v>
      </c>
      <c r="O151" s="10">
        <v>0</v>
      </c>
      <c r="P151" s="10">
        <v>0</v>
      </c>
      <c r="Q151" s="17">
        <f t="shared" si="19"/>
        <v>1</v>
      </c>
      <c r="R151" s="17"/>
      <c r="S151" s="19"/>
    </row>
    <row r="152" ht="18" customHeight="1" spans="1:19">
      <c r="A152" s="9" t="s">
        <v>188</v>
      </c>
      <c r="B152" s="10" t="s">
        <v>189</v>
      </c>
      <c r="C152" s="10">
        <v>17</v>
      </c>
      <c r="D152" s="10">
        <f t="shared" si="21"/>
        <v>16.44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0.28</v>
      </c>
      <c r="O152" s="10">
        <v>0.28</v>
      </c>
      <c r="P152" s="10">
        <v>0</v>
      </c>
      <c r="Q152" s="17">
        <f t="shared" si="19"/>
        <v>0.983529411764706</v>
      </c>
      <c r="R152" s="17">
        <v>0.9918</v>
      </c>
      <c r="S152" s="19" t="s">
        <v>56</v>
      </c>
    </row>
    <row r="153" ht="18" customHeight="1" spans="1:19">
      <c r="A153" s="9"/>
      <c r="B153" s="10" t="s">
        <v>190</v>
      </c>
      <c r="C153" s="10">
        <v>17</v>
      </c>
      <c r="D153" s="10">
        <f t="shared" si="21"/>
        <v>15.72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1.28</v>
      </c>
      <c r="O153" s="10">
        <v>0</v>
      </c>
      <c r="P153" s="10">
        <v>0</v>
      </c>
      <c r="Q153" s="17">
        <f t="shared" si="19"/>
        <v>1</v>
      </c>
      <c r="R153" s="17"/>
      <c r="S153" s="19"/>
    </row>
    <row r="154" ht="18" customHeight="1" spans="1:19">
      <c r="A154" s="21" t="s">
        <v>191</v>
      </c>
      <c r="B154" s="10" t="s">
        <v>192</v>
      </c>
      <c r="C154" s="10">
        <v>17</v>
      </c>
      <c r="D154" s="10">
        <f t="shared" si="21"/>
        <v>14.08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1.92</v>
      </c>
      <c r="O154" s="10">
        <v>0</v>
      </c>
      <c r="P154" s="10">
        <v>1</v>
      </c>
      <c r="Q154" s="17">
        <f t="shared" si="19"/>
        <v>0.941176470588235</v>
      </c>
      <c r="R154" s="17">
        <v>0.9412</v>
      </c>
      <c r="S154" s="19"/>
    </row>
    <row r="155" ht="18" customHeight="1" spans="1:19">
      <c r="A155" s="9" t="s">
        <v>193</v>
      </c>
      <c r="B155" s="10" t="s">
        <v>194</v>
      </c>
      <c r="C155" s="10">
        <v>17</v>
      </c>
      <c r="D155" s="10">
        <f t="shared" ref="D155:D160" si="22">C155-(J155+L155+N155+O155+P155)</f>
        <v>17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7">
        <f t="shared" si="19"/>
        <v>1</v>
      </c>
      <c r="R155" s="17">
        <v>1</v>
      </c>
      <c r="S155" s="19"/>
    </row>
    <row r="156" ht="17.5" customHeight="1" spans="1:19">
      <c r="A156" s="9" t="s">
        <v>195</v>
      </c>
      <c r="B156" s="10" t="s">
        <v>196</v>
      </c>
      <c r="C156" s="10">
        <v>24</v>
      </c>
      <c r="D156" s="10">
        <f t="shared" si="22"/>
        <v>24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7">
        <f t="shared" si="19"/>
        <v>1</v>
      </c>
      <c r="R156" s="27">
        <v>0.9859</v>
      </c>
      <c r="S156" s="19"/>
    </row>
    <row r="157" ht="17.5" customHeight="1" spans="1:19">
      <c r="A157" s="9"/>
      <c r="B157" s="10" t="s">
        <v>197</v>
      </c>
      <c r="C157" s="10">
        <v>21</v>
      </c>
      <c r="D157" s="10">
        <f t="shared" si="22"/>
        <v>21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7">
        <f t="shared" si="19"/>
        <v>1</v>
      </c>
      <c r="R157" s="27"/>
      <c r="S157" s="19"/>
    </row>
    <row r="158" ht="17.5" customHeight="1" spans="1:19">
      <c r="A158" s="9"/>
      <c r="B158" s="10" t="s">
        <v>198</v>
      </c>
      <c r="C158" s="10">
        <v>23</v>
      </c>
      <c r="D158" s="10">
        <f t="shared" si="22"/>
        <v>23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7">
        <f t="shared" si="19"/>
        <v>1</v>
      </c>
      <c r="R158" s="27"/>
      <c r="S158" s="19"/>
    </row>
    <row r="159" ht="17.5" customHeight="1" spans="1:19">
      <c r="A159" s="9"/>
      <c r="B159" s="10" t="s">
        <v>199</v>
      </c>
      <c r="C159" s="10">
        <v>22</v>
      </c>
      <c r="D159" s="10">
        <f t="shared" si="22"/>
        <v>22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7">
        <f t="shared" si="19"/>
        <v>1</v>
      </c>
      <c r="R159" s="27"/>
      <c r="S159" s="19"/>
    </row>
    <row r="160" ht="17.5" customHeight="1" spans="1:19">
      <c r="A160" s="9"/>
      <c r="B160" s="10" t="s">
        <v>200</v>
      </c>
      <c r="C160" s="10">
        <v>24</v>
      </c>
      <c r="D160" s="10">
        <f t="shared" si="22"/>
        <v>24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7">
        <f t="shared" si="19"/>
        <v>1</v>
      </c>
      <c r="R160" s="27"/>
      <c r="S160" s="19"/>
    </row>
    <row r="161" ht="17.5" customHeight="1" spans="1:19">
      <c r="A161" s="9"/>
      <c r="B161" s="10" t="s">
        <v>201</v>
      </c>
      <c r="C161" s="10">
        <v>22</v>
      </c>
      <c r="D161" s="10">
        <f t="shared" ref="D161:D171" si="23">C161-(J161+L161+N161+O161+P161)</f>
        <v>22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7">
        <f t="shared" si="19"/>
        <v>1</v>
      </c>
      <c r="R161" s="27"/>
      <c r="S161" s="19"/>
    </row>
    <row r="162" ht="17.5" customHeight="1" spans="1:19">
      <c r="A162" s="9"/>
      <c r="B162" s="10" t="s">
        <v>202</v>
      </c>
      <c r="C162" s="10">
        <v>18</v>
      </c>
      <c r="D162" s="10">
        <f t="shared" si="23"/>
        <v>18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7">
        <f t="shared" si="19"/>
        <v>1</v>
      </c>
      <c r="R162" s="27"/>
      <c r="S162" s="19"/>
    </row>
    <row r="163" ht="17.5" customHeight="1" spans="1:19">
      <c r="A163" s="9"/>
      <c r="B163" s="10" t="s">
        <v>203</v>
      </c>
      <c r="C163" s="10">
        <v>23</v>
      </c>
      <c r="D163" s="10">
        <f t="shared" si="23"/>
        <v>23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7">
        <f t="shared" si="19"/>
        <v>1</v>
      </c>
      <c r="R163" s="27"/>
      <c r="S163" s="19"/>
    </row>
    <row r="164" ht="17.5" customHeight="1" spans="1:19">
      <c r="A164" s="9"/>
      <c r="B164" s="10" t="s">
        <v>204</v>
      </c>
      <c r="C164" s="10">
        <v>26</v>
      </c>
      <c r="D164" s="10">
        <f t="shared" si="23"/>
        <v>26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7">
        <f t="shared" si="19"/>
        <v>1</v>
      </c>
      <c r="R164" s="27"/>
      <c r="S164" s="19"/>
    </row>
    <row r="165" ht="17.5" customHeight="1" spans="1:19">
      <c r="A165" s="9"/>
      <c r="B165" s="10" t="s">
        <v>205</v>
      </c>
      <c r="C165" s="10">
        <v>23</v>
      </c>
      <c r="D165" s="10">
        <f t="shared" si="23"/>
        <v>23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7">
        <f t="shared" si="19"/>
        <v>1</v>
      </c>
      <c r="R165" s="27"/>
      <c r="S165" s="19"/>
    </row>
    <row r="166" ht="17.5" customHeight="1" spans="1:19">
      <c r="A166" s="9"/>
      <c r="B166" s="10" t="s">
        <v>206</v>
      </c>
      <c r="C166" s="10">
        <v>21</v>
      </c>
      <c r="D166" s="10">
        <f t="shared" si="23"/>
        <v>21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7">
        <f t="shared" si="19"/>
        <v>1</v>
      </c>
      <c r="R166" s="27"/>
      <c r="S166" s="19"/>
    </row>
    <row r="167" ht="17.5" customHeight="1" spans="1:19">
      <c r="A167" s="9"/>
      <c r="B167" s="10" t="s">
        <v>207</v>
      </c>
      <c r="C167" s="10">
        <v>25</v>
      </c>
      <c r="D167" s="10">
        <f t="shared" si="23"/>
        <v>25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7">
        <f t="shared" si="19"/>
        <v>1</v>
      </c>
      <c r="R167" s="27"/>
      <c r="S167" s="19"/>
    </row>
    <row r="168" ht="17.5" customHeight="1" spans="1:19">
      <c r="A168" s="9"/>
      <c r="B168" s="10" t="s">
        <v>208</v>
      </c>
      <c r="C168" s="10">
        <v>24</v>
      </c>
      <c r="D168" s="10">
        <f t="shared" si="23"/>
        <v>24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7">
        <f t="shared" si="19"/>
        <v>1</v>
      </c>
      <c r="R168" s="27"/>
      <c r="S168" s="19"/>
    </row>
    <row r="169" ht="17.5" customHeight="1" spans="1:19">
      <c r="A169" s="9"/>
      <c r="B169" s="10" t="s">
        <v>209</v>
      </c>
      <c r="C169" s="10">
        <v>21</v>
      </c>
      <c r="D169" s="10">
        <f t="shared" si="23"/>
        <v>20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1</v>
      </c>
      <c r="P169" s="10">
        <v>0</v>
      </c>
      <c r="Q169" s="17">
        <f t="shared" si="19"/>
        <v>0.952380952380952</v>
      </c>
      <c r="R169" s="27"/>
      <c r="S169" s="19"/>
    </row>
    <row r="170" ht="17.5" customHeight="1" spans="1:19">
      <c r="A170" s="9"/>
      <c r="B170" s="10" t="s">
        <v>210</v>
      </c>
      <c r="C170" s="10">
        <v>21</v>
      </c>
      <c r="D170" s="10">
        <f t="shared" si="23"/>
        <v>18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3</v>
      </c>
      <c r="P170" s="10">
        <v>0</v>
      </c>
      <c r="Q170" s="17">
        <f t="shared" si="19"/>
        <v>0.857142857142857</v>
      </c>
      <c r="R170" s="27"/>
      <c r="S170" s="19"/>
    </row>
    <row r="171" ht="17.5" customHeight="1" spans="1:19">
      <c r="A171" s="9"/>
      <c r="B171" s="10" t="s">
        <v>211</v>
      </c>
      <c r="C171" s="10">
        <v>17</v>
      </c>
      <c r="D171" s="10">
        <f t="shared" si="23"/>
        <v>16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1</v>
      </c>
      <c r="P171" s="10">
        <v>0</v>
      </c>
      <c r="Q171" s="17">
        <f t="shared" si="19"/>
        <v>0.941176470588235</v>
      </c>
      <c r="R171" s="27"/>
      <c r="S171" s="28"/>
    </row>
    <row r="172" ht="17.5" customHeight="1" spans="1:19">
      <c r="A172" s="9" t="s">
        <v>212</v>
      </c>
      <c r="B172" s="10" t="s">
        <v>213</v>
      </c>
      <c r="C172" s="10">
        <v>17</v>
      </c>
      <c r="D172" s="10">
        <f t="shared" ref="D172:D182" si="24">C172-(J172+L172+N172+O172+P172)</f>
        <v>16.5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0.5</v>
      </c>
      <c r="O172" s="10">
        <v>0</v>
      </c>
      <c r="P172" s="10">
        <v>0</v>
      </c>
      <c r="Q172" s="17">
        <f t="shared" si="19"/>
        <v>1</v>
      </c>
      <c r="R172" s="17">
        <v>1</v>
      </c>
      <c r="S172" s="28"/>
    </row>
    <row r="173" ht="17.5" customHeight="1" spans="1:19">
      <c r="A173" s="9"/>
      <c r="B173" s="10" t="s">
        <v>214</v>
      </c>
      <c r="C173" s="10">
        <v>17</v>
      </c>
      <c r="D173" s="10">
        <f t="shared" si="24"/>
        <v>15.94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1.06</v>
      </c>
      <c r="O173" s="10">
        <v>0</v>
      </c>
      <c r="P173" s="10">
        <v>0</v>
      </c>
      <c r="Q173" s="17">
        <f t="shared" si="19"/>
        <v>1</v>
      </c>
      <c r="R173" s="17"/>
      <c r="S173" s="18"/>
    </row>
    <row r="174" ht="17.5" customHeight="1" spans="1:19">
      <c r="A174" s="9" t="s">
        <v>215</v>
      </c>
      <c r="B174" s="10" t="s">
        <v>216</v>
      </c>
      <c r="C174" s="10">
        <v>17</v>
      </c>
      <c r="D174" s="10">
        <f t="shared" si="24"/>
        <v>17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7">
        <f t="shared" si="19"/>
        <v>1</v>
      </c>
      <c r="R174" s="17">
        <v>1</v>
      </c>
      <c r="S174" s="18"/>
    </row>
    <row r="175" ht="17.5" customHeight="1" spans="1:19">
      <c r="A175" s="9"/>
      <c r="B175" s="10" t="s">
        <v>217</v>
      </c>
      <c r="C175" s="10">
        <v>17</v>
      </c>
      <c r="D175" s="10">
        <f t="shared" si="24"/>
        <v>16.5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0.5</v>
      </c>
      <c r="O175" s="10">
        <v>0</v>
      </c>
      <c r="P175" s="10">
        <v>0</v>
      </c>
      <c r="Q175" s="17">
        <f t="shared" si="19"/>
        <v>1</v>
      </c>
      <c r="R175" s="17"/>
      <c r="S175" s="18"/>
    </row>
    <row r="176" ht="17.5" customHeight="1" spans="1:19">
      <c r="A176" s="9" t="s">
        <v>218</v>
      </c>
      <c r="B176" s="10" t="s">
        <v>219</v>
      </c>
      <c r="C176" s="10">
        <v>17</v>
      </c>
      <c r="D176" s="10">
        <f t="shared" si="24"/>
        <v>14.79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2.21</v>
      </c>
      <c r="O176" s="10">
        <v>0</v>
      </c>
      <c r="P176" s="10">
        <v>0</v>
      </c>
      <c r="Q176" s="17">
        <f t="shared" si="19"/>
        <v>1</v>
      </c>
      <c r="R176" s="17">
        <v>1</v>
      </c>
      <c r="S176" s="19"/>
    </row>
    <row r="177" ht="17.5" customHeight="1" spans="1:19">
      <c r="A177" s="9"/>
      <c r="B177" s="22" t="s">
        <v>220</v>
      </c>
      <c r="C177" s="10">
        <v>17</v>
      </c>
      <c r="D177" s="10">
        <f t="shared" si="24"/>
        <v>16.86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0.14</v>
      </c>
      <c r="O177" s="10">
        <v>0</v>
      </c>
      <c r="P177" s="10">
        <v>0</v>
      </c>
      <c r="Q177" s="17">
        <f t="shared" si="19"/>
        <v>1</v>
      </c>
      <c r="R177" s="17"/>
      <c r="S177" s="29"/>
    </row>
    <row r="178" ht="17.5" customHeight="1" spans="1:19">
      <c r="A178" s="9" t="s">
        <v>221</v>
      </c>
      <c r="B178" s="10" t="s">
        <v>222</v>
      </c>
      <c r="C178" s="10">
        <v>17</v>
      </c>
      <c r="D178" s="10">
        <f t="shared" si="24"/>
        <v>11.86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0.14</v>
      </c>
      <c r="O178" s="10">
        <v>5</v>
      </c>
      <c r="P178" s="10">
        <v>0</v>
      </c>
      <c r="Q178" s="17">
        <f t="shared" si="19"/>
        <v>0.705882352941177</v>
      </c>
      <c r="R178" s="17">
        <v>1</v>
      </c>
      <c r="S178" s="29"/>
    </row>
    <row r="179" ht="17.5" customHeight="1" spans="1:19">
      <c r="A179" s="9"/>
      <c r="B179" s="22" t="s">
        <v>223</v>
      </c>
      <c r="C179" s="10">
        <v>5</v>
      </c>
      <c r="D179" s="10">
        <f t="shared" si="24"/>
        <v>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7">
        <f t="shared" si="19"/>
        <v>1</v>
      </c>
      <c r="R179" s="17"/>
      <c r="S179" s="18" t="s">
        <v>98</v>
      </c>
    </row>
    <row r="180" ht="17.5" customHeight="1" spans="1:19">
      <c r="A180" s="9" t="s">
        <v>224</v>
      </c>
      <c r="B180" s="10" t="s">
        <v>225</v>
      </c>
      <c r="C180" s="10">
        <v>17</v>
      </c>
      <c r="D180" s="10">
        <f t="shared" si="24"/>
        <v>15.86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0.14</v>
      </c>
      <c r="O180" s="10">
        <v>0</v>
      </c>
      <c r="P180" s="10">
        <v>1</v>
      </c>
      <c r="Q180" s="17">
        <f t="shared" si="19"/>
        <v>0.941176470588235</v>
      </c>
      <c r="R180" s="17">
        <v>0.9706</v>
      </c>
      <c r="S180" s="30"/>
    </row>
    <row r="181" ht="17.5" customHeight="1" spans="1:19">
      <c r="A181" s="9"/>
      <c r="B181" s="10" t="s">
        <v>226</v>
      </c>
      <c r="C181" s="10">
        <v>17</v>
      </c>
      <c r="D181" s="10">
        <f t="shared" si="24"/>
        <v>16.93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0.07</v>
      </c>
      <c r="O181" s="10">
        <v>0</v>
      </c>
      <c r="P181" s="10">
        <v>0</v>
      </c>
      <c r="Q181" s="17">
        <f t="shared" si="19"/>
        <v>1</v>
      </c>
      <c r="R181" s="17"/>
      <c r="S181" s="18"/>
    </row>
    <row r="182" ht="17.5" customHeight="1" spans="1:19">
      <c r="A182" s="9" t="s">
        <v>227</v>
      </c>
      <c r="B182" s="10" t="s">
        <v>228</v>
      </c>
      <c r="C182" s="10">
        <v>17</v>
      </c>
      <c r="D182" s="10">
        <f t="shared" si="24"/>
        <v>15.37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1.63</v>
      </c>
      <c r="O182" s="10">
        <v>0</v>
      </c>
      <c r="P182" s="10">
        <v>0</v>
      </c>
      <c r="Q182" s="17">
        <f t="shared" si="19"/>
        <v>1</v>
      </c>
      <c r="R182" s="17">
        <v>1</v>
      </c>
      <c r="S182" s="19"/>
    </row>
    <row r="183" ht="17.5" customHeight="1" spans="1:19">
      <c r="A183" s="9" t="s">
        <v>229</v>
      </c>
      <c r="B183" s="10" t="s">
        <v>230</v>
      </c>
      <c r="C183" s="10">
        <v>17</v>
      </c>
      <c r="D183" s="10">
        <f t="shared" ref="D183:D188" si="25">C183-(J183+L183+N183+O183+P183)</f>
        <v>16.37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0.63</v>
      </c>
      <c r="O183" s="10">
        <v>0</v>
      </c>
      <c r="P183" s="10">
        <v>0</v>
      </c>
      <c r="Q183" s="17">
        <f t="shared" si="19"/>
        <v>1</v>
      </c>
      <c r="R183" s="17">
        <v>1</v>
      </c>
      <c r="S183" s="19"/>
    </row>
    <row r="184" ht="17.5" customHeight="1" spans="1:19">
      <c r="A184" s="9" t="s">
        <v>231</v>
      </c>
      <c r="B184" s="10" t="s">
        <v>232</v>
      </c>
      <c r="C184" s="10">
        <v>17</v>
      </c>
      <c r="D184" s="10">
        <f t="shared" si="25"/>
        <v>12.15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0.85</v>
      </c>
      <c r="O184" s="10">
        <v>4</v>
      </c>
      <c r="P184" s="10">
        <v>0</v>
      </c>
      <c r="Q184" s="17">
        <f t="shared" ref="Q184:Q193" si="26">(N184+D184)/C184</f>
        <v>0.764705882352941</v>
      </c>
      <c r="R184" s="17">
        <v>0.8824</v>
      </c>
      <c r="S184" s="19"/>
    </row>
    <row r="185" ht="17.5" customHeight="1" spans="1:19">
      <c r="A185" s="9"/>
      <c r="B185" s="10" t="s">
        <v>233</v>
      </c>
      <c r="C185" s="10">
        <v>17</v>
      </c>
      <c r="D185" s="10">
        <f t="shared" si="25"/>
        <v>17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7">
        <f t="shared" si="26"/>
        <v>1</v>
      </c>
      <c r="R185" s="17"/>
      <c r="S185" s="19"/>
    </row>
    <row r="186" ht="17.5" customHeight="1" spans="1:19">
      <c r="A186" s="9" t="s">
        <v>234</v>
      </c>
      <c r="B186" s="10" t="s">
        <v>235</v>
      </c>
      <c r="C186" s="10">
        <v>17</v>
      </c>
      <c r="D186" s="10">
        <f t="shared" si="25"/>
        <v>16.44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0.56</v>
      </c>
      <c r="O186" s="10">
        <v>0</v>
      </c>
      <c r="P186" s="10">
        <v>0</v>
      </c>
      <c r="Q186" s="17">
        <f t="shared" si="26"/>
        <v>1</v>
      </c>
      <c r="R186" s="17">
        <v>0.9118</v>
      </c>
      <c r="S186" s="19"/>
    </row>
    <row r="187" ht="17.5" customHeight="1" spans="1:19">
      <c r="A187" s="9"/>
      <c r="B187" s="10" t="s">
        <v>236</v>
      </c>
      <c r="C187" s="10">
        <v>17</v>
      </c>
      <c r="D187" s="10">
        <f t="shared" si="25"/>
        <v>13.72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0.28</v>
      </c>
      <c r="O187" s="10">
        <v>3</v>
      </c>
      <c r="P187" s="10">
        <v>0</v>
      </c>
      <c r="Q187" s="17">
        <f t="shared" si="26"/>
        <v>0.823529411764706</v>
      </c>
      <c r="R187" s="17"/>
      <c r="S187" s="19"/>
    </row>
    <row r="188" ht="17.5" customHeight="1" spans="1:19">
      <c r="A188" s="9" t="s">
        <v>237</v>
      </c>
      <c r="B188" s="10" t="s">
        <v>238</v>
      </c>
      <c r="C188" s="10">
        <v>17</v>
      </c>
      <c r="D188" s="10">
        <f t="shared" si="25"/>
        <v>16.72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0.28</v>
      </c>
      <c r="O188" s="10">
        <v>0</v>
      </c>
      <c r="P188" s="10">
        <v>0</v>
      </c>
      <c r="Q188" s="17">
        <f t="shared" si="26"/>
        <v>1</v>
      </c>
      <c r="R188" s="17">
        <v>1</v>
      </c>
      <c r="S188" s="19"/>
    </row>
    <row r="189" ht="17.5" customHeight="1" spans="1:19">
      <c r="A189" s="23" t="s">
        <v>239</v>
      </c>
      <c r="B189" s="10" t="s">
        <v>240</v>
      </c>
      <c r="C189" s="10">
        <v>17</v>
      </c>
      <c r="D189" s="10">
        <f t="shared" ref="D189:D194" si="27">C189-(J189+L189+N189+O189+P189)</f>
        <v>16.58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0.42</v>
      </c>
      <c r="O189" s="10">
        <v>0</v>
      </c>
      <c r="P189" s="10">
        <v>0</v>
      </c>
      <c r="Q189" s="17">
        <f t="shared" si="26"/>
        <v>1</v>
      </c>
      <c r="R189" s="17">
        <v>1</v>
      </c>
      <c r="S189" s="19"/>
    </row>
    <row r="190" ht="17.5" customHeight="1" spans="1:19">
      <c r="A190" s="8" t="s">
        <v>241</v>
      </c>
      <c r="B190" s="10" t="s">
        <v>242</v>
      </c>
      <c r="C190" s="10">
        <v>17</v>
      </c>
      <c r="D190" s="10">
        <f t="shared" si="27"/>
        <v>16.5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0.5</v>
      </c>
      <c r="O190" s="10">
        <v>0</v>
      </c>
      <c r="P190" s="10">
        <v>0</v>
      </c>
      <c r="Q190" s="17">
        <f t="shared" si="26"/>
        <v>1</v>
      </c>
      <c r="R190" s="17">
        <v>1</v>
      </c>
      <c r="S190" s="19"/>
    </row>
    <row r="191" ht="17.5" customHeight="1" spans="1:19">
      <c r="A191" s="24" t="s">
        <v>243</v>
      </c>
      <c r="B191" s="10" t="s">
        <v>244</v>
      </c>
      <c r="C191" s="10">
        <v>17</v>
      </c>
      <c r="D191" s="10">
        <f t="shared" si="27"/>
        <v>15.43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1.57</v>
      </c>
      <c r="O191" s="10">
        <v>0</v>
      </c>
      <c r="P191" s="10">
        <v>0</v>
      </c>
      <c r="Q191" s="17">
        <f t="shared" si="26"/>
        <v>1</v>
      </c>
      <c r="R191" s="17">
        <v>1</v>
      </c>
      <c r="S191" s="19"/>
    </row>
    <row r="192" ht="17.5" customHeight="1" spans="1:19">
      <c r="A192" s="25" t="s">
        <v>245</v>
      </c>
      <c r="B192" s="11" t="s">
        <v>246</v>
      </c>
      <c r="C192" s="10">
        <v>17</v>
      </c>
      <c r="D192" s="10">
        <v>15</v>
      </c>
      <c r="E192" s="10">
        <v>1</v>
      </c>
      <c r="F192" s="10">
        <v>1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1.99</v>
      </c>
      <c r="O192" s="10">
        <v>0</v>
      </c>
      <c r="P192" s="10">
        <v>0</v>
      </c>
      <c r="Q192" s="17">
        <f t="shared" si="26"/>
        <v>0.999411764705882</v>
      </c>
      <c r="R192" s="17">
        <v>0.9994</v>
      </c>
      <c r="S192" s="19"/>
    </row>
    <row r="193" ht="17.5" customHeight="1" spans="1:19">
      <c r="A193" s="25" t="s">
        <v>247</v>
      </c>
      <c r="B193" s="11" t="s">
        <v>248</v>
      </c>
      <c r="C193" s="10">
        <v>17</v>
      </c>
      <c r="D193" s="10">
        <f t="shared" si="27"/>
        <v>15.79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1.21</v>
      </c>
      <c r="O193" s="10">
        <v>0</v>
      </c>
      <c r="P193" s="10">
        <v>0</v>
      </c>
      <c r="Q193" s="17">
        <f t="shared" ref="Q193:Q199" si="28">(N193+D193)/C193</f>
        <v>1</v>
      </c>
      <c r="R193" s="17">
        <v>1</v>
      </c>
      <c r="S193" s="19"/>
    </row>
    <row r="194" ht="16" customHeight="1" spans="1:19">
      <c r="A194" s="24" t="s">
        <v>249</v>
      </c>
      <c r="B194" s="10" t="s">
        <v>250</v>
      </c>
      <c r="C194" s="10">
        <v>17</v>
      </c>
      <c r="D194" s="10">
        <f t="shared" si="27"/>
        <v>17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7">
        <f t="shared" si="28"/>
        <v>1</v>
      </c>
      <c r="R194" s="17">
        <v>1</v>
      </c>
      <c r="S194" s="18"/>
    </row>
    <row r="195" ht="18" customHeight="1" spans="1:19">
      <c r="A195" s="8" t="s">
        <v>251</v>
      </c>
      <c r="B195" s="10" t="s">
        <v>252</v>
      </c>
      <c r="C195" s="10">
        <v>17</v>
      </c>
      <c r="D195" s="10">
        <v>15.99</v>
      </c>
      <c r="E195" s="10">
        <v>0</v>
      </c>
      <c r="F195" s="10">
        <v>0</v>
      </c>
      <c r="G195" s="10">
        <v>1</v>
      </c>
      <c r="H195" s="10">
        <v>3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1</v>
      </c>
      <c r="O195" s="10">
        <v>0</v>
      </c>
      <c r="P195" s="10">
        <v>0</v>
      </c>
      <c r="Q195" s="17">
        <f t="shared" si="28"/>
        <v>0.999411764705882</v>
      </c>
      <c r="R195" s="17">
        <v>0.9994</v>
      </c>
      <c r="S195" s="32"/>
    </row>
    <row r="196" ht="20" customHeight="1" spans="1:19">
      <c r="A196" s="31" t="s">
        <v>253</v>
      </c>
      <c r="B196" s="32" t="s">
        <v>254</v>
      </c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ht="24.95" customHeight="1" spans="1:19">
      <c r="A197" s="31" t="s">
        <v>255</v>
      </c>
      <c r="B197" s="33" t="s">
        <v>256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</row>
    <row r="198" ht="75" customHeight="1" spans="1:19">
      <c r="A198" s="31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</sheetData>
  <mergeCells count="66">
    <mergeCell ref="A1:S1"/>
    <mergeCell ref="E2:F2"/>
    <mergeCell ref="G2:H2"/>
    <mergeCell ref="I2:J2"/>
    <mergeCell ref="K2:L2"/>
    <mergeCell ref="N2:P2"/>
    <mergeCell ref="B196:S196"/>
    <mergeCell ref="A2:A3"/>
    <mergeCell ref="A5:A9"/>
    <mergeCell ref="A10:A16"/>
    <mergeCell ref="A17:A25"/>
    <mergeCell ref="A26:A50"/>
    <mergeCell ref="A51:A59"/>
    <mergeCell ref="A60:A71"/>
    <mergeCell ref="A72:A77"/>
    <mergeCell ref="A78:A104"/>
    <mergeCell ref="A105:A117"/>
    <mergeCell ref="A118:A124"/>
    <mergeCell ref="A125:A126"/>
    <mergeCell ref="A127:A130"/>
    <mergeCell ref="A131:A132"/>
    <mergeCell ref="A133:A143"/>
    <mergeCell ref="A144:A145"/>
    <mergeCell ref="A146:A151"/>
    <mergeCell ref="A152:A153"/>
    <mergeCell ref="A156:A171"/>
    <mergeCell ref="A172:A173"/>
    <mergeCell ref="A174:A175"/>
    <mergeCell ref="A176:A177"/>
    <mergeCell ref="A178:A179"/>
    <mergeCell ref="A180:A181"/>
    <mergeCell ref="A184:A185"/>
    <mergeCell ref="A186:A187"/>
    <mergeCell ref="A197:A198"/>
    <mergeCell ref="B2:B3"/>
    <mergeCell ref="C2:C3"/>
    <mergeCell ref="D2:D3"/>
    <mergeCell ref="Q2:Q3"/>
    <mergeCell ref="R2:R3"/>
    <mergeCell ref="R5:R9"/>
    <mergeCell ref="R10:R16"/>
    <mergeCell ref="R17:R25"/>
    <mergeCell ref="R26:R50"/>
    <mergeCell ref="R51:R59"/>
    <mergeCell ref="R60:R71"/>
    <mergeCell ref="R72:R77"/>
    <mergeCell ref="R78:R104"/>
    <mergeCell ref="R105:R117"/>
    <mergeCell ref="R118:R124"/>
    <mergeCell ref="R125:R126"/>
    <mergeCell ref="R127:R130"/>
    <mergeCell ref="R131:R132"/>
    <mergeCell ref="R133:R143"/>
    <mergeCell ref="R144:R145"/>
    <mergeCell ref="R146:R151"/>
    <mergeCell ref="R152:R153"/>
    <mergeCell ref="R156:R171"/>
    <mergeCell ref="R172:R173"/>
    <mergeCell ref="R174:R175"/>
    <mergeCell ref="R176:R177"/>
    <mergeCell ref="R178:R179"/>
    <mergeCell ref="R180:R181"/>
    <mergeCell ref="R184:R185"/>
    <mergeCell ref="R186:R187"/>
    <mergeCell ref="S2:S3"/>
    <mergeCell ref="B197:S198"/>
  </mergeCells>
  <printOptions horizontalCentered="1"/>
  <pageMargins left="0.751388888888889" right="0.751388888888889" top="0.590277777777778" bottom="0.590277777777778" header="0.5" footer="0.432638888888889"/>
  <pageSetup paperSize="9" orientation="landscape" horizontalDpi="600"/>
  <headerFooter>
    <oddFooter>&amp;C&amp;8第 &amp;P 页，共 &amp;N 页</oddFooter>
  </headerFooter>
  <rowBreaks count="10" manualBreakCount="10">
    <brk id="25" max="16383" man="1"/>
    <brk id="50" max="16383" man="1"/>
    <brk id="77" max="16383" man="1"/>
    <brk id="104" max="16383" man="1"/>
    <brk id="130" max="16383" man="1"/>
    <brk id="155" max="16383" man="1"/>
    <brk id="181" max="16383" man="1"/>
    <brk id="198" max="16383" man="1"/>
    <brk id="198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健康快乐</cp:lastModifiedBy>
  <dcterms:created xsi:type="dcterms:W3CDTF">2019-05-27T00:47:00Z</dcterms:created>
  <cp:lastPrinted>2020-03-31T02:36:00Z</cp:lastPrinted>
  <dcterms:modified xsi:type="dcterms:W3CDTF">2023-11-02T00:32:24Z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621915CA07BF4AC89CE76E7A694FA930</vt:lpwstr>
  </property>
  <property fmtid="{D5CDD505-2E9C-101B-9397-08002B2CF9AE}" pid="4" name="KSOReadingLayout">
    <vt:bool>true</vt:bool>
  </property>
</Properties>
</file>